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en_skoroszyt" defaultThemeVersion="124226"/>
  <bookViews>
    <workbookView xWindow="480" yWindow="105" windowWidth="18195" windowHeight="10545"/>
  </bookViews>
  <sheets>
    <sheet name="Table of Contents" sheetId="1" r:id="rId1"/>
    <sheet name="(1)" sheetId="2" r:id="rId2"/>
    <sheet name="(1a)" sheetId="4" r:id="rId3"/>
    <sheet name="(2)" sheetId="5" r:id="rId4"/>
    <sheet name="(3)" sheetId="6" r:id="rId5"/>
    <sheet name="(4)" sheetId="7" r:id="rId6"/>
    <sheet name="(5)" sheetId="8" r:id="rId7"/>
    <sheet name="(6)" sheetId="9" r:id="rId8"/>
    <sheet name="(7)" sheetId="10" r:id="rId9"/>
    <sheet name="(8)" sheetId="11" r:id="rId10"/>
    <sheet name="(9)" sheetId="12" r:id="rId11"/>
    <sheet name="(10)" sheetId="13" r:id="rId12"/>
    <sheet name="(11)" sheetId="14" r:id="rId13"/>
    <sheet name="(12)" sheetId="15" r:id="rId14"/>
    <sheet name="(13)" sheetId="16" r:id="rId15"/>
    <sheet name="(14)" sheetId="17" r:id="rId16"/>
  </sheets>
  <definedNames>
    <definedName name="_xlnm.Print_Area" localSheetId="1">'(1)'!$A$3:$J$58</definedName>
    <definedName name="_xlnm.Print_Area" localSheetId="11">'(10)'!$A$3:$J$41</definedName>
    <definedName name="_xlnm.Print_Area" localSheetId="12">'(11)'!$A$3:$K$10</definedName>
    <definedName name="_xlnm.Print_Area" localSheetId="13">'(12)'!$A$3:$J$7</definedName>
    <definedName name="_xlnm.Print_Area" localSheetId="14">'(13)'!$A$3:$J$10</definedName>
    <definedName name="_xlnm.Print_Area" localSheetId="15">'(14)'!$A$3:$I$8</definedName>
    <definedName name="_xlnm.Print_Area" localSheetId="2">'(1a)'!$A$3:$J$34</definedName>
    <definedName name="_xlnm.Print_Area" localSheetId="3">'(2)'!$A$3:$J$61</definedName>
    <definedName name="_xlnm.Print_Area" localSheetId="4">'(3)'!$A$3:$J$46</definedName>
    <definedName name="_xlnm.Print_Area" localSheetId="5">'(4)'!$A$3:$J$26</definedName>
    <definedName name="_xlnm.Print_Area" localSheetId="6">'(5)'!$A$27:$J$48</definedName>
    <definedName name="_xlnm.Print_Area" localSheetId="7">'(6)'!$A$3:$J$26</definedName>
    <definedName name="_xlnm.Print_Area" localSheetId="8">'(7)'!$A$3:$J$55</definedName>
    <definedName name="_xlnm.Print_Area" localSheetId="9">'(8)'!$A$3:$J$28</definedName>
    <definedName name="_xlnm.Print_Area" localSheetId="10">'(9)'!$A$3:$J$23</definedName>
    <definedName name="_xlnm.Print_Area" localSheetId="0">'Table of Contents'!$B$1:$D$25</definedName>
  </definedNames>
  <calcPr calcId="145621"/>
</workbook>
</file>

<file path=xl/calcChain.xml><?xml version="1.0" encoding="utf-8"?>
<calcChain xmlns="http://schemas.openxmlformats.org/spreadsheetml/2006/main">
  <c r="P11" i="13" l="1"/>
  <c r="P12" i="13"/>
  <c r="P10" i="13"/>
  <c r="O12" i="13"/>
  <c r="O11" i="13"/>
</calcChain>
</file>

<file path=xl/sharedStrings.xml><?xml version="1.0" encoding="utf-8"?>
<sst xmlns="http://schemas.openxmlformats.org/spreadsheetml/2006/main" count="1232" uniqueCount="495">
  <si>
    <t>Powrót do spisu treści</t>
  </si>
  <si>
    <t>Back to table of contents</t>
  </si>
  <si>
    <t>tys. zł, narastająco od początku roku</t>
  </si>
  <si>
    <t>PLN thousand, year-to-date basis</t>
  </si>
  <si>
    <t>Zmiana r/r</t>
  </si>
  <si>
    <t>Skonsolidowany rachunek zysków i strat</t>
  </si>
  <si>
    <t>Consolidated income statement</t>
  </si>
  <si>
    <t>30/06/2015</t>
  </si>
  <si>
    <t>31/03/2015</t>
  </si>
  <si>
    <t>31/12/2014</t>
  </si>
  <si>
    <t>30/09/2014</t>
  </si>
  <si>
    <t>30/06/2014</t>
  </si>
  <si>
    <t>31/03/2014</t>
  </si>
  <si>
    <t>Change y/y</t>
  </si>
  <si>
    <t>Przychody z tytułu odsetek</t>
  </si>
  <si>
    <t>Interest income</t>
  </si>
  <si>
    <t>Koszty z tytułu odsetek</t>
  </si>
  <si>
    <t>Interest expense</t>
  </si>
  <si>
    <t xml:space="preserve">Wynik z tytułu odsetek </t>
  </si>
  <si>
    <t xml:space="preserve">Net interest income </t>
  </si>
  <si>
    <t>Przychody z tytułu opłat i prowizji</t>
  </si>
  <si>
    <t>Fee and commission income</t>
  </si>
  <si>
    <t>Koszty z tytułu opłat i prowizji</t>
  </si>
  <si>
    <t>Fee and commission expense</t>
  </si>
  <si>
    <t>Wynik z tytułu opłat i prowizji</t>
  </si>
  <si>
    <t>Net fee and commission income</t>
  </si>
  <si>
    <t>Przychody z tytułu dywidend</t>
  </si>
  <si>
    <t>Dividend income</t>
  </si>
  <si>
    <t>Wynik na działalności handlowej</t>
  </si>
  <si>
    <t>Net trading income</t>
  </si>
  <si>
    <t>Wynik na działalności inwestycyjnej</t>
  </si>
  <si>
    <t>Result on investing activities</t>
  </si>
  <si>
    <t>Wynik na rachunkowości zabezpieczeń</t>
  </si>
  <si>
    <t>Result on hedge accounting</t>
  </si>
  <si>
    <t>Pozostałe przychody operacyjne</t>
  </si>
  <si>
    <t>Other operating income</t>
  </si>
  <si>
    <t>Wynik odpisów z tytułu utraty wartości aktywów finansowych oraz rezerw na zobowiązania warunkowe</t>
  </si>
  <si>
    <t>Net impairment losses on financial assets and contingent liabilities</t>
  </si>
  <si>
    <t>Ogólne koszty administracyjne</t>
  </si>
  <si>
    <t>General administrative expenses</t>
  </si>
  <si>
    <t>Amortyzacja</t>
  </si>
  <si>
    <t>Depreciation and amortization</t>
  </si>
  <si>
    <t>Pozostałe koszty operacyjne</t>
  </si>
  <si>
    <t>Other operating expenses</t>
  </si>
  <si>
    <t>Wynik na działalności operacyjnej</t>
  </si>
  <si>
    <t>Operating result</t>
  </si>
  <si>
    <t>Udział w zyskach/stratach jednostek stowarzyszonych</t>
  </si>
  <si>
    <t>Share in profit (loss) of associates</t>
  </si>
  <si>
    <t>Zysk (strata) brutto</t>
  </si>
  <si>
    <t>Profit (loss) before income tax</t>
  </si>
  <si>
    <t>Podatek dochodowy</t>
  </si>
  <si>
    <t>Income tax expense</t>
  </si>
  <si>
    <t>Zysk (strata) netto</t>
  </si>
  <si>
    <t>Net profit (loss) for the period</t>
  </si>
  <si>
    <t>– przypadający na akcjonariuszy Grupy</t>
  </si>
  <si>
    <t>– attributable to equity holders of the Group</t>
  </si>
  <si>
    <t>tys. zł, kwartalnie</t>
  </si>
  <si>
    <t>PLN thousand, quarterly basis</t>
  </si>
  <si>
    <t>Zmiana kw/kw</t>
  </si>
  <si>
    <t>Change q/q</t>
  </si>
  <si>
    <t xml:space="preserve">Wynik na rachunkowości zabezpieczeń </t>
  </si>
  <si>
    <t>Net impairment losses on financial assets 
and contingent liabilities</t>
  </si>
  <si>
    <t xml:space="preserve">Amortyzacja </t>
  </si>
  <si>
    <t>Skonsolidowane sprawozdanie z całkowitych dochodów</t>
  </si>
  <si>
    <t>Consolidated statement of comprehensive income</t>
  </si>
  <si>
    <t>Zysk (strata) netto za okres</t>
  </si>
  <si>
    <t>Inne całkowite dochody</t>
  </si>
  <si>
    <t>Other comprehensive income</t>
  </si>
  <si>
    <t>Pozycje, które zostaną następnie przeklasyfikowane na zyski lub straty po spełnieniu określonych warunków</t>
  </si>
  <si>
    <t>Items that are or may be reclassified 
subsequently to profit or loss</t>
  </si>
  <si>
    <t>Wycena aktywów finansowych dostępnych do sprzedaży</t>
  </si>
  <si>
    <t xml:space="preserve">Net change in valuation of available for sale financial assets </t>
  </si>
  <si>
    <t>Wycena instrumentów pochodnych zabezpieczających przyszłe przepływy pieniężne</t>
  </si>
  <si>
    <t>Net change in valuation of cash flow hedges</t>
  </si>
  <si>
    <t>Podatek odroczony</t>
  </si>
  <si>
    <t>Deferred tax</t>
  </si>
  <si>
    <t>Pozycje, które nie zostaną przeklasyfikowane na zyski lub straty</t>
  </si>
  <si>
    <t>Items that will not be reclassified to profit or loss</t>
  </si>
  <si>
    <t>Wycena metodą aktuarialną świadczeń pracowniczych</t>
  </si>
  <si>
    <t>Actuarial valuation of employee benefits</t>
  </si>
  <si>
    <t>Inne całkowite dochody (netto)</t>
  </si>
  <si>
    <t>Other comprehensive income (net of tax)</t>
  </si>
  <si>
    <t xml:space="preserve">Całkowite dochody ogółem </t>
  </si>
  <si>
    <t>Total comprehensive income for the period</t>
  </si>
  <si>
    <t>- przypadające na akcjonariuszy Grupy</t>
  </si>
  <si>
    <t>- attributable to equity holders of the Group</t>
  </si>
  <si>
    <t>Wynik z tytułu odsetek</t>
  </si>
  <si>
    <t>Net interest income</t>
  </si>
  <si>
    <t>Należności od banków</t>
  </si>
  <si>
    <t>Loans and advances to banks</t>
  </si>
  <si>
    <t>W rachunku bieżącym udzielone klientom</t>
  </si>
  <si>
    <t>Loans and advances to customers in current accounts</t>
  </si>
  <si>
    <t>Kredyty i pożyczki udzielone klientom, w tym:</t>
  </si>
  <si>
    <t>Loans and advances to customers, in this:</t>
  </si>
  <si>
    <t>– przedsiębiorstwa</t>
  </si>
  <si>
    <t>– corporate</t>
  </si>
  <si>
    <t>– gospodarstwa domowe</t>
  </si>
  <si>
    <t>– households</t>
  </si>
  <si>
    <t>– instytucje sektora budżetowego</t>
  </si>
  <si>
    <t>– budget entities</t>
  </si>
  <si>
    <t>– pozostałe podmioty</t>
  </si>
  <si>
    <t>– other entities</t>
  </si>
  <si>
    <t>Zakupione papiery wartościowe z otrzymanym przyrzeczeniem odkupu</t>
  </si>
  <si>
    <t>Reverse repo transactions</t>
  </si>
  <si>
    <t>Dłużne papiery wartościowe, w tym:</t>
  </si>
  <si>
    <t>Debt securities, in this:</t>
  </si>
  <si>
    <t>– przeznaczone do obrotu</t>
  </si>
  <si>
    <t>– held for trading</t>
  </si>
  <si>
    <t>– dostępne do sprzedaży</t>
  </si>
  <si>
    <t>– available for sale</t>
  </si>
  <si>
    <t>Koszty odsetek</t>
  </si>
  <si>
    <t xml:space="preserve">Zobowiązania wobec banków </t>
  </si>
  <si>
    <t>Amounts due to banks</t>
  </si>
  <si>
    <t>Zobowiązania z tytułu emisji dłużnych papierów wartościowych</t>
  </si>
  <si>
    <t>Debt securities issued</t>
  </si>
  <si>
    <t xml:space="preserve">Zobowiązania wobec klientów, w tym: </t>
  </si>
  <si>
    <t>Amounts due to customers:</t>
  </si>
  <si>
    <t>Sprzedane papiery wartościowe z udzielonym przyrzeczeniem odkupu</t>
  </si>
  <si>
    <t>Repo transactions</t>
  </si>
  <si>
    <t>Przychody z tytułu opłat i prowizji:</t>
  </si>
  <si>
    <t>– od kredytów i pożyczek</t>
  </si>
  <si>
    <t>– loans and advances</t>
  </si>
  <si>
    <t xml:space="preserve">– od operacji rozliczeniowych </t>
  </si>
  <si>
    <t>– settlements</t>
  </si>
  <si>
    <t>– od obsługi rachunków</t>
  </si>
  <si>
    <t>– account maintenance</t>
  </si>
  <si>
    <t>– od zobowiązań gwarancyjnych</t>
  </si>
  <si>
    <t>– guarantee commitments</t>
  </si>
  <si>
    <t>– od operacji brokerskich</t>
  </si>
  <si>
    <t>– brokerage operations</t>
  </si>
  <si>
    <t>– od kart płatniczych</t>
  </si>
  <si>
    <t>– payment cards</t>
  </si>
  <si>
    <t>– od sprzedaży produktów ubezpieczeniowych</t>
  </si>
  <si>
    <t>– insurance activity</t>
  </si>
  <si>
    <t>– z tytułu zarządzania aktywami</t>
  </si>
  <si>
    <t>– asset management</t>
  </si>
  <si>
    <t>– pozostałe</t>
  </si>
  <si>
    <t xml:space="preserve">– other </t>
  </si>
  <si>
    <t>Koszty z tytułu opłat i prowizji:</t>
  </si>
  <si>
    <t>– od otrzymanych kredytów i pożyczek</t>
  </si>
  <si>
    <t>– other</t>
  </si>
  <si>
    <t>Zysk na sprzedaży lub likwidacji środków trwałych, 
wartości niematerialnych</t>
  </si>
  <si>
    <t xml:space="preserve">Profit on sale or liquidation of property, plant 
and equipment, intangible assets </t>
  </si>
  <si>
    <t>Zysk z tytułu sprzedaży towarów i usług</t>
  </si>
  <si>
    <t>Sales of goods and services</t>
  </si>
  <si>
    <t>Release of provisions for litigation and claims, 
and other liabilities</t>
  </si>
  <si>
    <t>Z tytułu odzyskania kosztów windykacji</t>
  </si>
  <si>
    <t xml:space="preserve">Recovery of debt collection costs </t>
  </si>
  <si>
    <t>Z tytułu odzyskanych należności przedawnionych, umorzonych i nieściągalnych oraz spłaty należności wyłączonych ze skonsolidowanego sprawozdania z sytuacji finansowej</t>
  </si>
  <si>
    <t>Recovery of overdue debts, redeemed receivables, noncollectible debts and payment of receivables that were excluded from the consolidated statement of financial position</t>
  </si>
  <si>
    <t>Wycena nieruchomości inwestycyjnej</t>
  </si>
  <si>
    <t>Valuation of investment property</t>
  </si>
  <si>
    <t>Przychody z działalności leasingowej</t>
  </si>
  <si>
    <t>Income from leasing operations</t>
  </si>
  <si>
    <t>Inne przychody operacyjne</t>
  </si>
  <si>
    <t>Pozostałe przychody operacyjne, razem</t>
  </si>
  <si>
    <t>Total other operating income</t>
  </si>
  <si>
    <t>Z tytułu odzyskanych należności przedawnionych, umorzonych i nieściągalnych oraz spłaty należności wyłączonych ze skonsolidowanego sprawozdania z sytuacji finansowej</t>
  </si>
  <si>
    <t>Ogólne koszty administracyjne i amortyzacja</t>
  </si>
  <si>
    <t>General administrative expenses, amortization and depreciation</t>
  </si>
  <si>
    <t>Koszty marketingu</t>
  </si>
  <si>
    <t>Marketing</t>
  </si>
  <si>
    <t>Koszty informatyczne i telekomunikacyjne</t>
  </si>
  <si>
    <t>IT and telecom costs</t>
  </si>
  <si>
    <t xml:space="preserve">Czynsze </t>
  </si>
  <si>
    <t xml:space="preserve">Rental expenses </t>
  </si>
  <si>
    <t>Pozostałe koszty rzeczowe</t>
  </si>
  <si>
    <t>Other non-personnel expenses</t>
  </si>
  <si>
    <t>Pozostałe usługi obce</t>
  </si>
  <si>
    <t>Other external services</t>
  </si>
  <si>
    <t>Podróże służbowe</t>
  </si>
  <si>
    <t>Business travels</t>
  </si>
  <si>
    <t>Koszty bankomatów i obsługi gotówkowej</t>
  </si>
  <si>
    <t>ATM and cash handling costs</t>
  </si>
  <si>
    <t>Koszty outsourcingu w działalności leasingowej</t>
  </si>
  <si>
    <t>Costs of outsourcing services related to leasing operations</t>
  </si>
  <si>
    <t xml:space="preserve">Opłata na Bankowy Fundusz Gwarancyjny </t>
  </si>
  <si>
    <t>Bank Guarantee Fund fee</t>
  </si>
  <si>
    <t>Opłata na koszty nadzoru (KNF)</t>
  </si>
  <si>
    <t>Polish Financial Supervision Authority fee</t>
  </si>
  <si>
    <t>Ogólne koszty administracyjne, razem</t>
  </si>
  <si>
    <t>Total general administrative expenses</t>
  </si>
  <si>
    <t xml:space="preserve">Rzeczowe aktywa trwałe </t>
  </si>
  <si>
    <t>Property, plant and equipment</t>
  </si>
  <si>
    <t>Wartości niematerialne</t>
  </si>
  <si>
    <t>Intangible assets</t>
  </si>
  <si>
    <t>Odpisy z tytułu utraty wartości na wartości niematerialne</t>
  </si>
  <si>
    <t>Impairment allowances on intangible assets</t>
  </si>
  <si>
    <t>Odpisy z tytułu utraty wartości na inwestycje</t>
  </si>
  <si>
    <t>Impairment allowances on investments</t>
  </si>
  <si>
    <t>Amortyzacja, razem</t>
  </si>
  <si>
    <t>Total depreciation and amortization</t>
  </si>
  <si>
    <t>Total general administrative expenses, depreciation and amortisation</t>
  </si>
  <si>
    <t>Strata na sprzedaży lub likwidacji środków trwałych, wartości niematerialnych</t>
  </si>
  <si>
    <t>Loss on sale or liquidation of property,
plant and equipment, intangible assets</t>
  </si>
  <si>
    <t>Z tytułu utworzonych odpisów aktualizujących wartość pozostałych należności</t>
  </si>
  <si>
    <t>Z tytułu windykacji należności</t>
  </si>
  <si>
    <t>Debt collection</t>
  </si>
  <si>
    <t>Z tytuły przekazanych darowizn</t>
  </si>
  <si>
    <t>Donations made</t>
  </si>
  <si>
    <t>Koszty z działalności leasingowej</t>
  </si>
  <si>
    <t>Costs of leasing operations</t>
  </si>
  <si>
    <t xml:space="preserve">Investment property valuation </t>
  </si>
  <si>
    <t>Other</t>
  </si>
  <si>
    <t>Pozostałe koszty operacyjne, razem</t>
  </si>
  <si>
    <t>Total other operating expenses</t>
  </si>
  <si>
    <t xml:space="preserve">Strata na sprzedaży lub likwidacji środków trwałych, wartości niematerialnych </t>
  </si>
  <si>
    <t xml:space="preserve">Z tytułu utworzonych odpisów aktualizujących wartość pozostałych należności </t>
  </si>
  <si>
    <t>tys. zł</t>
  </si>
  <si>
    <t>PLN thousand</t>
  </si>
  <si>
    <t>Skonsolidowane sprawozdanie z sytuacji finansowej</t>
  </si>
  <si>
    <t>Consolidated statement of financial position</t>
  </si>
  <si>
    <t>AKTYWA</t>
  </si>
  <si>
    <t>ASSETS</t>
  </si>
  <si>
    <t>Kasa i środki w Banku Centralnym</t>
  </si>
  <si>
    <t>Cash and balances with the Central Bank</t>
  </si>
  <si>
    <t>Należności z tytułu zakupionych papierów wartościowych 
z otrzymanym przyrzeczeniem odkupu</t>
  </si>
  <si>
    <t xml:space="preserve">Reverse repo transactions </t>
  </si>
  <si>
    <t>Papiery wartościowe przeznaczone do obrotu</t>
  </si>
  <si>
    <t>Debt securities held for trading</t>
  </si>
  <si>
    <t>Pochodne instrumenty finansowe</t>
  </si>
  <si>
    <t>Derivative financial instruments</t>
  </si>
  <si>
    <t>Instrumenty zabezpieczające</t>
  </si>
  <si>
    <t>Hedging instruments</t>
  </si>
  <si>
    <t>Kredyty i pożyczki udzielone klientom</t>
  </si>
  <si>
    <t>Loans and advances to customers</t>
  </si>
  <si>
    <t>Aktywa finansowe dostępne do sprzedaży</t>
  </si>
  <si>
    <t>Available for sale financial assets</t>
  </si>
  <si>
    <t>Pozostałe dłużne papiery wartościowe</t>
  </si>
  <si>
    <t>Other debt securities</t>
  </si>
  <si>
    <t>Nieruchomości inwestycyjne</t>
  </si>
  <si>
    <t>Investment property</t>
  </si>
  <si>
    <t>Inwestycje w jednostkach stowarzyszonych</t>
  </si>
  <si>
    <t>Investments in associates</t>
  </si>
  <si>
    <t xml:space="preserve">Wartości niematerialne </t>
  </si>
  <si>
    <t xml:space="preserve">Intangible assets </t>
  </si>
  <si>
    <t>Rzeczowe aktywa trwałe</t>
  </si>
  <si>
    <t>Aktywa z tytułu odroczonego podatku dochodowego</t>
  </si>
  <si>
    <t>Deferred tax assets</t>
  </si>
  <si>
    <t>Należności z tytułu bieżącego podatku dochodowego</t>
  </si>
  <si>
    <t xml:space="preserve">Current tax assets  </t>
  </si>
  <si>
    <t>Inne aktywa</t>
  </si>
  <si>
    <t>Other assets</t>
  </si>
  <si>
    <t>AKTYWA RAZEM</t>
  </si>
  <si>
    <t>TOTAL ASSETS</t>
  </si>
  <si>
    <t>ZOBOWIĄZANIA</t>
  </si>
  <si>
    <t>LIABILITIES</t>
  </si>
  <si>
    <t>Zobowiązania wobec banków</t>
  </si>
  <si>
    <t>Zobowiązania z tytułu sprzedanych papierów wartościowych 
z udzielonym przyrzeczeniem odkupu</t>
  </si>
  <si>
    <t>Zobowiązania finansowe przeznaczone do obrotu</t>
  </si>
  <si>
    <t xml:space="preserve">Financial liabilities held for trading </t>
  </si>
  <si>
    <t xml:space="preserve">Pochodne instrumenty finansowe </t>
  </si>
  <si>
    <t>Zobowiązania wobec klientów</t>
  </si>
  <si>
    <t>Amounts due to customers</t>
  </si>
  <si>
    <t>Zobowiązania podporządkowane</t>
  </si>
  <si>
    <t>Subordinated liabilities</t>
  </si>
  <si>
    <t>Pozostałe zobowiązania</t>
  </si>
  <si>
    <t>Other liabilities</t>
  </si>
  <si>
    <t>Rezerwa z tytułu odroczonego podatku dochodowego</t>
  </si>
  <si>
    <t xml:space="preserve">Provision for deferred tax </t>
  </si>
  <si>
    <r>
      <t xml:space="preserve">Zobowiązania z tytułu </t>
    </r>
    <r>
      <rPr>
        <sz val="10"/>
        <color theme="1"/>
        <rFont val="Tahoma"/>
        <family val="2"/>
        <charset val="238"/>
      </rPr>
      <t>bieżącego podatku dochodowego</t>
    </r>
  </si>
  <si>
    <t>Deferred tax liabilities</t>
  </si>
  <si>
    <t>Rezerwy</t>
  </si>
  <si>
    <t>Provisions</t>
  </si>
  <si>
    <t>ZOBOWIĄZANIA RAZEM</t>
  </si>
  <si>
    <t>TOTAL LIABILITIES</t>
  </si>
  <si>
    <t>KAPITAŁ WŁASNY</t>
  </si>
  <si>
    <t>EQUITY</t>
  </si>
  <si>
    <t>Kapitał akcyjny</t>
  </si>
  <si>
    <t>Share capital</t>
  </si>
  <si>
    <t>Kapitał zapasowy</t>
  </si>
  <si>
    <t>Other supplementary capital</t>
  </si>
  <si>
    <t>Pozostałe kapitały rezerwowe</t>
  </si>
  <si>
    <t>Other reserve capital</t>
  </si>
  <si>
    <t>Kapitał z aktualizacji wyceny</t>
  </si>
  <si>
    <t>Revaluation reserve</t>
  </si>
  <si>
    <t>Zyski zatrzymane:</t>
  </si>
  <si>
    <t>Retained earnings</t>
  </si>
  <si>
    <t xml:space="preserve">    - wynik z lat ubiegłych oraz niepodzielony wynik finansowy</t>
  </si>
  <si>
    <t xml:space="preserve">   - retained profit</t>
  </si>
  <si>
    <t xml:space="preserve">    - wynik bieżącego okresu</t>
  </si>
  <si>
    <t xml:space="preserve">   - net profit for the period</t>
  </si>
  <si>
    <t>KAPITAŁ WŁASNY RAZEM</t>
  </si>
  <si>
    <t>TOTAL EQUITY</t>
  </si>
  <si>
    <t>ZOBOWIĄZANIA I KAPITAŁ WŁASNY RAZEM</t>
  </si>
  <si>
    <t>TOTAL LIABILITIES AND EQUITY</t>
  </si>
  <si>
    <t>W rachunku bieżącym:</t>
  </si>
  <si>
    <t>Current accounts:</t>
  </si>
  <si>
    <t>- corporate</t>
  </si>
  <si>
    <t>– gospodarstwa domowe:</t>
  </si>
  <si>
    <t>- households:</t>
  </si>
  <si>
    <t xml:space="preserve">        – klienci indywidualni</t>
  </si>
  <si>
    <t xml:space="preserve">     - individual customers</t>
  </si>
  <si>
    <t xml:space="preserve">        – przedsiębiorcy indywidualni</t>
  </si>
  <si>
    <t xml:space="preserve">     - individual entrepreneurs</t>
  </si>
  <si>
    <t xml:space="preserve">        – rolnicy</t>
  </si>
  <si>
    <t xml:space="preserve">     - farmers</t>
  </si>
  <si>
    <t>- budget entities</t>
  </si>
  <si>
    <t>- other entities</t>
  </si>
  <si>
    <t>Kredyty i pożyczki:</t>
  </si>
  <si>
    <t>Non-current loans and advances:</t>
  </si>
  <si>
    <t>– przedsiębiorstwa:</t>
  </si>
  <si>
    <t>- corporate:</t>
  </si>
  <si>
    <t>– inwestycyjne</t>
  </si>
  <si>
    <t xml:space="preserve">     - investment loans </t>
  </si>
  <si>
    <t>– obrotowe</t>
  </si>
  <si>
    <t xml:space="preserve">     - revolving loans</t>
  </si>
  <si>
    <t xml:space="preserve">– pozostałe </t>
  </si>
  <si>
    <t xml:space="preserve">     - other</t>
  </si>
  <si>
    <t xml:space="preserve">     – klienci indywidualni, w tym:</t>
  </si>
  <si>
    <t xml:space="preserve">        – nieruchomości</t>
  </si>
  <si>
    <t xml:space="preserve">       - mortgage loans</t>
  </si>
  <si>
    <t xml:space="preserve">     – przedsiębiorcy indywidualni</t>
  </si>
  <si>
    <t xml:space="preserve">     – rolnicy</t>
  </si>
  <si>
    <t>Należności leasingowe</t>
  </si>
  <si>
    <t>Lease receivables</t>
  </si>
  <si>
    <t>Kredyty i pożyczki brutto, razem</t>
  </si>
  <si>
    <t>Total loans and advances (gross)</t>
  </si>
  <si>
    <t>Odpisy na należności (wielkość ujemna)</t>
  </si>
  <si>
    <t>Impairment allowances (negative value)</t>
  </si>
  <si>
    <t>Kredyty i pożyczki netto, razem</t>
  </si>
  <si>
    <t>Total loans and advances (net)</t>
  </si>
  <si>
    <t>Skupione wierzytelności udzielone klientom</t>
  </si>
  <si>
    <t>Purchased receivables from customers</t>
  </si>
  <si>
    <t>Share of preferential loans 
in total farmers' loans</t>
  </si>
  <si>
    <t>pp</t>
  </si>
  <si>
    <t>Kredyty i pożyczki udzielone klientom, razem</t>
  </si>
  <si>
    <t>Loans and advances to customers, total</t>
  </si>
  <si>
    <t>Loans and advances, gross</t>
  </si>
  <si>
    <t>Loans and advances, net</t>
  </si>
  <si>
    <t>Not impaired exposures</t>
  </si>
  <si>
    <t>Zaangażowanie bilansowe brutto</t>
  </si>
  <si>
    <t>Gross exposure</t>
  </si>
  <si>
    <t>Zaangażowanie bilansowe netto</t>
  </si>
  <si>
    <t>Net exposure</t>
  </si>
  <si>
    <t>Amounts owed to customers</t>
  </si>
  <si>
    <t>Pozostałe podmioty finansowe:</t>
  </si>
  <si>
    <t>Other financial institutions:</t>
  </si>
  <si>
    <t>Rachunki bieżące</t>
  </si>
  <si>
    <t>Current accounts</t>
  </si>
  <si>
    <t>Depozyty terminowe</t>
  </si>
  <si>
    <t>Term deposits</t>
  </si>
  <si>
    <t>Kredyty i pożyczki otrzymane</t>
  </si>
  <si>
    <t>Loans and advances received</t>
  </si>
  <si>
    <t xml:space="preserve">Inne zobowiązania, w tym: </t>
  </si>
  <si>
    <t>Other liabilities, in this:</t>
  </si>
  <si>
    <t>– z tytułu zabezpieczeń pieniężnych</t>
  </si>
  <si>
    <t>- cash collaterals</t>
  </si>
  <si>
    <t>- other</t>
  </si>
  <si>
    <t>Klienci indywidualni:</t>
  </si>
  <si>
    <t>Individual customers:</t>
  </si>
  <si>
    <t>Klienci korporacyjni:</t>
  </si>
  <si>
    <t>Corporate:</t>
  </si>
  <si>
    <t xml:space="preserve">- other </t>
  </si>
  <si>
    <t>w tym rolnicy:</t>
  </si>
  <si>
    <t>of which farmers:</t>
  </si>
  <si>
    <t>Klienci sektora budżetowego:</t>
  </si>
  <si>
    <t>Budget entities:</t>
  </si>
  <si>
    <t>Zobowiązania wobec klientów, razem</t>
  </si>
  <si>
    <t>Total amounts due to customers</t>
  </si>
  <si>
    <t>Amounts owed to banks</t>
  </si>
  <si>
    <t>Depozyty międzybankowe</t>
  </si>
  <si>
    <t>Interbank deposits</t>
  </si>
  <si>
    <t>Inne zobowiązania</t>
  </si>
  <si>
    <t>Zobowiązania wobec banków, razem</t>
  </si>
  <si>
    <t xml:space="preserve">Total amounts due to banks </t>
  </si>
  <si>
    <t>Współczynnik kapitałowy</t>
  </si>
  <si>
    <t>Capital Adequacy Ratio</t>
  </si>
  <si>
    <t>Razem fundusze własne</t>
  </si>
  <si>
    <t>Own funds and short-term capital</t>
  </si>
  <si>
    <t>Całkowity wymóg kapitałowy</t>
  </si>
  <si>
    <t>Total capital requirement</t>
  </si>
  <si>
    <t>Łączny współczynnik kapitałowy (%)</t>
  </si>
  <si>
    <t>Capital adequacy ratio (%)</t>
  </si>
  <si>
    <t>narastająco od początku roku</t>
  </si>
  <si>
    <t>year-to-date basis</t>
  </si>
  <si>
    <t>Wskaźniki finansowe</t>
  </si>
  <si>
    <t>Financial ratios</t>
  </si>
  <si>
    <t>Stopa zwrotu z kapitału (ROE)</t>
  </si>
  <si>
    <t>Return on Equity (ROE)</t>
  </si>
  <si>
    <t>Stopa zwrotu z aktywów (ROA)</t>
  </si>
  <si>
    <t>Return on Assets (ROA)</t>
  </si>
  <si>
    <t>Marża odsetkowa netto (NIM)</t>
  </si>
  <si>
    <t>Net Interest Margin (NIM)</t>
  </si>
  <si>
    <t>Koszty / Dochody (C/I)</t>
  </si>
  <si>
    <t>Cost / Income (C/I)</t>
  </si>
  <si>
    <t>Koszty ryzyka kredytowego (CoC)</t>
  </si>
  <si>
    <t>Cost of Credit Risk (CoC)</t>
  </si>
  <si>
    <t>w etatach</t>
  </si>
  <si>
    <t xml:space="preserve">in FTE </t>
  </si>
  <si>
    <t>Zatrudnienie w Banku</t>
  </si>
  <si>
    <t>Staffing in Bank stand-alone</t>
  </si>
  <si>
    <t>Centrala</t>
  </si>
  <si>
    <t>Head Office</t>
  </si>
  <si>
    <t>Sieć</t>
  </si>
  <si>
    <t>Network</t>
  </si>
  <si>
    <t>Razem</t>
  </si>
  <si>
    <t xml:space="preserve">Total </t>
  </si>
  <si>
    <t>Nr arkusza / Sheet no.</t>
  </si>
  <si>
    <t>(1)</t>
  </si>
  <si>
    <t>(1a)</t>
  </si>
  <si>
    <t>(2)</t>
  </si>
  <si>
    <t>(3)</t>
  </si>
  <si>
    <t>(4)</t>
  </si>
  <si>
    <t>General administrative expenses and depreciation</t>
  </si>
  <si>
    <t>(5)</t>
  </si>
  <si>
    <t>(6)</t>
  </si>
  <si>
    <t>(7)</t>
  </si>
  <si>
    <t>(8)</t>
  </si>
  <si>
    <t>Jakość portfela kredytowego</t>
  </si>
  <si>
    <t>Quality of loan portfolio</t>
  </si>
  <si>
    <t>(9)</t>
  </si>
  <si>
    <t>(10)</t>
  </si>
  <si>
    <t>(11)</t>
  </si>
  <si>
    <t>Capital adequacy ratio</t>
  </si>
  <si>
    <t>(12)</t>
  </si>
  <si>
    <t>(13)</t>
  </si>
  <si>
    <t>Zatrudnienie, liczba placówek</t>
  </si>
  <si>
    <t>Staffing and number of branches</t>
  </si>
  <si>
    <t>(14)</t>
  </si>
  <si>
    <t>30/09/2015</t>
  </si>
  <si>
    <t>-</t>
  </si>
  <si>
    <t>Koszty pracownicze</t>
  </si>
  <si>
    <t>Personnel expenses</t>
  </si>
  <si>
    <t>– koszty wynagrodzeń</t>
  </si>
  <si>
    <t>– wages and salaries</t>
  </si>
  <si>
    <t>– koszty ubezpieczeń społecznych i innych świadczeń na rzecz pracowników</t>
  </si>
  <si>
    <t>– social benefits and other fringe benefits</t>
  </si>
  <si>
    <t>Other operating expense</t>
  </si>
  <si>
    <t>Z tytułu utworzenia rezerw na sprawy sporne i pozostałe zobowiązania</t>
  </si>
  <si>
    <t xml:space="preserve">Provisions for litigation and claims, 
and other liabilities </t>
  </si>
  <si>
    <t xml:space="preserve">Z tytułu utworzenia rezerw na sprawy sporne i pozostałe zobowiązania </t>
  </si>
  <si>
    <t>Poniesione, ale niezidentyfikowane straty (IBNR)</t>
  </si>
  <si>
    <t>Odpis z tytułu utraty wartości należności analizowanych portfelowo, dla których nie wystąpiła utrata wartości</t>
  </si>
  <si>
    <t>Impairment allowances on receivables assessed collectively with no impairment recognized</t>
  </si>
  <si>
    <t>Należności, które utraciły wartość</t>
  </si>
  <si>
    <t>Impaired exposures</t>
  </si>
  <si>
    <t>Odpis z tytułu utraty wartości należności analizowanych portfelowo i indywidualnie</t>
  </si>
  <si>
    <t>Impairment allowances on receivables assessed collectively and individually</t>
  </si>
  <si>
    <t>Wskaźniki:</t>
  </si>
  <si>
    <t>Ratios:</t>
  </si>
  <si>
    <t>Udział należności, które utraciły wartość w portfelu kredytowym brutto</t>
  </si>
  <si>
    <t>Share of impaired exposures in total gross loan portfolio</t>
  </si>
  <si>
    <t>Pokrycie odpisami należności, które utraciły wartość</t>
  </si>
  <si>
    <t>Provision coverage of impaired loans</t>
  </si>
  <si>
    <t>Net loans / Deposits (L/D)</t>
  </si>
  <si>
    <t xml:space="preserve">Koszty pracownicze </t>
  </si>
  <si>
    <t>31/12/2015</t>
  </si>
  <si>
    <t>31/12/2013</t>
  </si>
  <si>
    <t>- przypadający na akcjonariuszy Grupy</t>
  </si>
  <si>
    <t>Zysk (strata) na jedną akcję (wyrażony w PLN na jedną akcję)</t>
  </si>
  <si>
    <t>Earnings per share (in PLN per share)</t>
  </si>
  <si>
    <t>Zysk (strata) na jedną akcję 
(wyrażony w PLN na jedną akcję)</t>
  </si>
  <si>
    <t xml:space="preserve">Rozwiązanie rezerw na sprawy sporne i pozostałe zobowiązania </t>
  </si>
  <si>
    <t>Zysk na sprzedaży lub likwidacji środków trwałych, wartości niematerialnych</t>
  </si>
  <si>
    <t>Obowiązkowa wpłata podmiotów objetych systemem gwarantowania oraz opłata na FWK</t>
  </si>
  <si>
    <r>
      <t>Impairment charges on other receivables</t>
    </r>
    <r>
      <rPr>
        <sz val="8"/>
        <color indexed="8"/>
        <rFont val="ArialNarrow"/>
      </rPr>
      <t xml:space="preserve"> </t>
    </r>
  </si>
  <si>
    <t>---</t>
  </si>
  <si>
    <t>Instrumenty zabezpieczane</t>
  </si>
  <si>
    <t>Hedged items</t>
  </si>
  <si>
    <t>Zobowiązania z tytułu świadczeń pracowniczych</t>
  </si>
  <si>
    <t xml:space="preserve">Liabilities arising from employee benefits </t>
  </si>
  <si>
    <t xml:space="preserve">        - individual customers, in this:</t>
  </si>
  <si>
    <t>- individual entrepreneurs</t>
  </si>
  <si>
    <t>- farmers</t>
  </si>
  <si>
    <t>Pozycja dodatkowa:</t>
  </si>
  <si>
    <t>Additinal item:</t>
  </si>
  <si>
    <t>Kredyty preferencyjne, brutto</t>
  </si>
  <si>
    <t>Preferential loans, gross</t>
  </si>
  <si>
    <t>Udział kredytów preferencyjnych w kredytach rolników</t>
  </si>
  <si>
    <t>Kredyty net / Depozyty (L/D)</t>
  </si>
  <si>
    <t>Kredyty brutto / Razem źródła finansowania*</t>
  </si>
  <si>
    <t>Gross loans / Total funding sources*</t>
  </si>
  <si>
    <t>* Źródła finansowania obejmują depozyty klientów, kredyty w bankach, oraz obligacje własne</t>
  </si>
  <si>
    <t>* Total funding sources cover clients' deposits, loans from banks and own bonds</t>
  </si>
  <si>
    <t>Podstawowe dane finansowe 
Banku BGŻ BNP Paribas S.A.*</t>
  </si>
  <si>
    <t>Key financial data of 
Bank BGŻ BNP Paribas S.A.*</t>
  </si>
  <si>
    <t>Spis treści</t>
  </si>
  <si>
    <t>Table of contents</t>
  </si>
  <si>
    <t xml:space="preserve">* Dane od I półrocza 2015 r. dotyczą połączonego Banku BGŻ BNP Paribas. </t>
  </si>
  <si>
    <t>Transakcja połączenia została przeprowadzona z zastosowaniem metody wartości księgowej. Wyniki BNPP Polska zostały ujęte w skonsolidowanym wyniku Grupy prospektywnie tj. od 30.04.2015 r. Poprzednie okresy nie zostały przekształcone i dotyczą tylko GK Banku BGŻ.</t>
  </si>
  <si>
    <t xml:space="preserve">* Data since I half of 2015 refer to the merged Bank BGŻ BNP Paribas. </t>
  </si>
  <si>
    <t>The merger was carried out using the book value method. The results of the operations of BNPP Polska were recognized in the consolidated financial statements of the Capital Group of Bank BGŻ BNP Paribas prospectively, i.e. as from 30 April 2015. The Group’s comparative data for the preceding periods were not restated and refer to Bank BGŻ Group only.</t>
  </si>
  <si>
    <t>Statutory payment from entities included in the guarantee system and
payment to the Borrower Support Fund</t>
  </si>
  <si>
    <t>Ogólne koszty administracyjne i amortyzacja,
razem</t>
  </si>
  <si>
    <t xml:space="preserve">Instrumenty zabezpieczające </t>
  </si>
  <si>
    <t xml:space="preserve">Hedging instruments </t>
  </si>
  <si>
    <t>IIIQ 2015</t>
  </si>
  <si>
    <t>IIQ 2015</t>
  </si>
  <si>
    <t>IQ 2015</t>
  </si>
  <si>
    <t>IVQ 2014</t>
  </si>
  <si>
    <t>IIIQ 2014</t>
  </si>
  <si>
    <t>IIQ 2014</t>
  </si>
  <si>
    <t>IQ 2014</t>
  </si>
  <si>
    <t>IVQ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</si>
</sst>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_);_(* \(#,##0\);_(* &quot;-&quot;??_);_(@_)"/>
    <numFmt numFmtId="165" formatCode="_-* #,##0.00_-;\-* #,##0.00_-;_-* &quot;-&quot;??_-;_-@_-"/>
    <numFmt numFmtId="166" formatCode="_(* #,##0.0%_);_(* \(#,##0.0%\);_(* &quot;-&quot;??_);_(@_)"/>
    <numFmt numFmtId="167" formatCode="dd\/mm\/yyyy"/>
    <numFmt numFmtId="168" formatCode="_(* #,##0.00_);_(* \(#,##0.00\);_(* &quot;-&quot;??_);_(@_)"/>
    <numFmt numFmtId="169" formatCode="0.0%"/>
    <numFmt numFmtId="170" formatCode="_(* #,##0.000_);_(* \(#,##0.000\);_(* &quot;-&quot;??_);_(@_)"/>
    <numFmt numFmtId="171" formatCode="_(* #,##0.0000_);_(* \(#,##0.0000\);_(* &quot;-&quot;??_);_(@_)"/>
    <numFmt numFmtId="172" formatCode="_(* #,##0.0_);_(* \(#,##0.0\);_(* &quot;-&quot;??_);_(@_)"/>
    <numFmt numFmtId="173" formatCode="_-* #,##0_-;\-* #,##0_-;_-* &quot;-&quot;??_-;_-@_-"/>
    <numFmt numFmtId="174" formatCode="_(* #,##0.00%_);_(* \(#,##0.00%\);_(* &quot;-&quot;??_);_(@_)"/>
  </numFmts>
  <fonts count="66">
    <font>
      <sz val="11"/>
      <color theme="1"/>
      <name val="Calibri"/>
      <family val="2"/>
      <charset val="238"/>
      <scheme val="minor"/>
    </font>
    <font>
      <u/>
      <sz val="9.35"/>
      <color theme="10"/>
      <name val="Czcionka tekstu podstawowego"/>
      <family val="2"/>
      <charset val="238"/>
    </font>
    <font>
      <u/>
      <sz val="9.35"/>
      <color rgb="FF177B57"/>
      <name val="Czcionka tekstu podstawowego"/>
      <family val="2"/>
      <charset val="238"/>
    </font>
    <font>
      <sz val="11"/>
      <color rgb="FF177B57"/>
      <name val="Tahoma"/>
      <family val="2"/>
      <charset val="238"/>
    </font>
    <font>
      <sz val="11"/>
      <color indexed="8"/>
      <name val="Tahoma"/>
      <family val="2"/>
      <charset val="238"/>
    </font>
    <font>
      <sz val="11"/>
      <name val="Tahoma"/>
      <family val="2"/>
      <charset val="238"/>
    </font>
    <font>
      <sz val="11"/>
      <color indexed="8"/>
      <name val="Czcionka tekstu podstawowego"/>
      <family val="2"/>
      <charset val="238"/>
    </font>
    <font>
      <sz val="10"/>
      <color indexed="8"/>
      <name val="Tahoma"/>
      <family val="2"/>
      <charset val="238"/>
    </font>
    <font>
      <i/>
      <sz val="10"/>
      <color indexed="8"/>
      <name val="Tahoma"/>
      <family val="2"/>
      <charset val="238"/>
    </font>
    <font>
      <i/>
      <sz val="10"/>
      <name val="Tahoma"/>
      <family val="2"/>
      <charset val="238"/>
    </font>
    <font>
      <b/>
      <sz val="11"/>
      <color indexed="8"/>
      <name val="Calibri"/>
      <family val="2"/>
      <charset val="238"/>
    </font>
    <font>
      <b/>
      <u/>
      <sz val="11"/>
      <color indexed="9"/>
      <name val="Calibri"/>
      <family val="2"/>
      <charset val="238"/>
    </font>
    <font>
      <b/>
      <sz val="11"/>
      <color indexed="9"/>
      <name val="Calibri"/>
      <family val="2"/>
      <charset val="238"/>
    </font>
    <font>
      <sz val="11"/>
      <color indexed="9"/>
      <name val="Tahoma"/>
      <family val="2"/>
      <charset val="238"/>
    </font>
    <font>
      <b/>
      <sz val="10"/>
      <color indexed="8"/>
      <name val="Tahoma"/>
      <family val="2"/>
      <charset val="238"/>
    </font>
    <font>
      <b/>
      <sz val="11"/>
      <color indexed="8"/>
      <name val="Tahoma"/>
      <family val="2"/>
      <charset val="238"/>
    </font>
    <font>
      <b/>
      <sz val="11"/>
      <color indexed="10"/>
      <name val="Tahoma"/>
      <family val="2"/>
      <charset val="238"/>
    </font>
    <font>
      <b/>
      <sz val="10"/>
      <color rgb="FF177B57"/>
      <name val="Tahoma"/>
      <family val="2"/>
      <charset val="238"/>
    </font>
    <font>
      <b/>
      <sz val="10"/>
      <color theme="0"/>
      <name val="Tahoma"/>
      <family val="2"/>
      <charset val="238"/>
    </font>
    <font>
      <sz val="11"/>
      <color theme="0"/>
      <name val="Tahoma"/>
      <family val="2"/>
      <charset val="238"/>
    </font>
    <font>
      <sz val="9"/>
      <color theme="1" tint="0.499984740745262"/>
      <name val="Tahoma"/>
      <family val="2"/>
      <charset val="238"/>
    </font>
    <font>
      <b/>
      <i/>
      <sz val="11"/>
      <color indexed="8"/>
      <name val="Tahoma"/>
      <family val="2"/>
      <charset val="238"/>
    </font>
    <font>
      <b/>
      <sz val="10"/>
      <color theme="1"/>
      <name val="Tahoma"/>
      <family val="2"/>
      <charset val="238"/>
    </font>
    <font>
      <b/>
      <sz val="10"/>
      <name val="Tahoma"/>
      <family val="2"/>
      <charset val="238"/>
    </font>
    <font>
      <b/>
      <sz val="11"/>
      <name val="Tahoma"/>
      <family val="2"/>
      <charset val="238"/>
    </font>
    <font>
      <b/>
      <i/>
      <sz val="9"/>
      <name val="Tahoma"/>
      <family val="2"/>
      <charset val="238"/>
    </font>
    <font>
      <sz val="10"/>
      <name val="Tahoma"/>
      <family val="2"/>
      <charset val="238"/>
    </font>
    <font>
      <b/>
      <i/>
      <sz val="9"/>
      <color indexed="8"/>
      <name val="Tahoma"/>
      <family val="2"/>
      <charset val="238"/>
    </font>
    <font>
      <sz val="11"/>
      <color indexed="10"/>
      <name val="Tahoma"/>
      <family val="2"/>
      <charset val="238"/>
    </font>
    <font>
      <i/>
      <sz val="10"/>
      <color rgb="FFFF0000"/>
      <name val="Tahoma"/>
      <family val="2"/>
      <charset val="238"/>
    </font>
    <font>
      <sz val="11"/>
      <color indexed="62"/>
      <name val="Tahoma"/>
      <family val="2"/>
      <charset val="238"/>
    </font>
    <font>
      <i/>
      <sz val="8"/>
      <name val="Tahoma"/>
      <family val="2"/>
      <charset val="238"/>
    </font>
    <font>
      <sz val="10"/>
      <color theme="1"/>
      <name val="Tahoma"/>
      <family val="2"/>
      <charset val="238"/>
    </font>
    <font>
      <i/>
      <sz val="11"/>
      <color indexed="8"/>
      <name val="Tahoma"/>
      <family val="2"/>
      <charset val="238"/>
    </font>
    <font>
      <u/>
      <sz val="9.35"/>
      <color indexed="12"/>
      <name val="Tahoma"/>
      <family val="2"/>
      <charset val="238"/>
    </font>
    <font>
      <sz val="11"/>
      <color indexed="8"/>
      <name val="Calibri"/>
      <family val="2"/>
      <charset val="238"/>
    </font>
    <font>
      <b/>
      <sz val="11"/>
      <name val="Calibri"/>
      <family val="2"/>
      <charset val="238"/>
    </font>
    <font>
      <b/>
      <sz val="11"/>
      <color indexed="8"/>
      <name val="Czcionka tekstu podstawowego"/>
      <family val="2"/>
      <charset val="238"/>
    </font>
    <font>
      <i/>
      <sz val="8"/>
      <color indexed="8"/>
      <name val="Tahoma"/>
      <family val="2"/>
      <charset val="238"/>
    </font>
    <font>
      <sz val="11"/>
      <name val="Czcionka tekstu podstawowego"/>
      <family val="2"/>
      <charset val="238"/>
    </font>
    <font>
      <b/>
      <u/>
      <sz val="10"/>
      <color indexed="8"/>
      <name val="Tahoma"/>
      <family val="2"/>
      <charset val="238"/>
    </font>
    <font>
      <sz val="10"/>
      <color indexed="8"/>
      <name val="Arial"/>
      <family val="2"/>
      <charset val="238"/>
    </font>
    <font>
      <b/>
      <u/>
      <sz val="10"/>
      <name val="Tahoma"/>
      <family val="2"/>
      <charset val="238"/>
    </font>
    <font>
      <b/>
      <sz val="12"/>
      <color indexed="8"/>
      <name val="Calibri"/>
      <family val="2"/>
      <charset val="238"/>
    </font>
    <font>
      <b/>
      <sz val="10"/>
      <color indexed="62"/>
      <name val="Tahoma"/>
      <family val="2"/>
      <charset val="238"/>
    </font>
    <font>
      <sz val="11"/>
      <color rgb="FFFF0000"/>
      <name val="Tahoma"/>
      <family val="2"/>
      <charset val="238"/>
    </font>
    <font>
      <sz val="10"/>
      <color indexed="62"/>
      <name val="Tahoma"/>
      <family val="2"/>
      <charset val="238"/>
    </font>
    <font>
      <b/>
      <sz val="14"/>
      <color indexed="8"/>
      <name val="Tahoma"/>
      <family val="2"/>
      <charset val="238"/>
    </font>
    <font>
      <b/>
      <sz val="14"/>
      <name val="Tahoma"/>
      <family val="2"/>
      <charset val="238"/>
    </font>
    <font>
      <b/>
      <u/>
      <sz val="11"/>
      <color theme="0"/>
      <name val="Tahoma"/>
      <family val="2"/>
      <charset val="238"/>
    </font>
    <font>
      <sz val="10"/>
      <color rgb="FF177B57"/>
      <name val="Tahoma"/>
      <family val="2"/>
      <charset val="238"/>
    </font>
    <font>
      <sz val="11"/>
      <color theme="1"/>
      <name val="Czcionka tekstu podstawowego"/>
      <family val="2"/>
      <charset val="238"/>
    </font>
    <font>
      <sz val="11"/>
      <color theme="1"/>
      <name val="Tahoma"/>
      <family val="2"/>
      <charset val="238"/>
    </font>
    <font>
      <sz val="8"/>
      <color indexed="8"/>
      <name val="ArialNarrow"/>
    </font>
    <font>
      <b/>
      <i/>
      <u/>
      <sz val="10"/>
      <color indexed="8"/>
      <name val="Tahoma"/>
      <family val="2"/>
      <charset val="238"/>
    </font>
    <font>
      <b/>
      <i/>
      <u/>
      <sz val="10"/>
      <name val="Tahoma"/>
      <family val="2"/>
      <charset val="238"/>
    </font>
    <font>
      <sz val="10"/>
      <color theme="1"/>
      <name val="Arial"/>
      <family val="2"/>
      <charset val="238"/>
    </font>
    <font>
      <b/>
      <sz val="10"/>
      <color rgb="FF006600"/>
      <name val="Tahoma"/>
      <family val="2"/>
      <charset val="238"/>
    </font>
    <font>
      <b/>
      <sz val="11"/>
      <color rgb="FF006600"/>
      <name val="Tahoma"/>
      <family val="2"/>
      <charset val="238"/>
    </font>
    <font>
      <sz val="11"/>
      <color rgb="FF006600"/>
      <name val="Tahoma"/>
      <family val="2"/>
      <charset val="238"/>
    </font>
    <font>
      <sz val="11"/>
      <color rgb="FF006600"/>
      <name val="Calibri"/>
      <family val="2"/>
      <charset val="238"/>
      <scheme val="minor"/>
    </font>
    <font>
      <u/>
      <sz val="9.35"/>
      <color rgb="FF006600"/>
      <name val="Czcionka tekstu podstawowego"/>
      <family val="2"/>
      <charset val="238"/>
    </font>
    <font>
      <b/>
      <sz val="11"/>
      <color rgb="FF006600"/>
      <name val="Calibri"/>
      <family val="2"/>
      <charset val="238"/>
    </font>
    <font>
      <b/>
      <sz val="11"/>
      <color rgb="FF006600"/>
      <name val="Czcionka tekstu podstawowego"/>
      <family val="2"/>
      <charset val="238"/>
    </font>
    <font>
      <sz val="10"/>
      <color rgb="FF006600"/>
      <name val="Tahoma"/>
      <family val="2"/>
      <charset val="238"/>
    </font>
    <font>
      <sz val="11"/>
      <color theme="1"/>
      <name val="Calibri"/>
      <family val="2"/>
      <charset val="238"/>
      <scheme val="minor"/>
    </font>
  </fonts>
  <fills count="7">
    <fill>
      <patternFill patternType="none"/>
    </fill>
    <fill>
      <patternFill patternType="gray125"/>
    </fill>
    <fill>
      <patternFill patternType="solid">
        <fgColor rgb="FF177B57"/>
        <bgColor indexed="64"/>
      </patternFill>
    </fill>
    <fill>
      <patternFill patternType="solid">
        <fgColor rgb="FFD2DCAA"/>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s>
  <borders count="11">
    <border>
      <left/>
      <right/>
      <top/>
      <bottom/>
      <diagonal/>
    </border>
    <border>
      <left/>
      <right/>
      <top/>
      <bottom style="thin">
        <color indexed="49"/>
      </bottom>
      <diagonal/>
    </border>
    <border>
      <left style="thick">
        <color indexed="9"/>
      </left>
      <right style="thick">
        <color indexed="9"/>
      </right>
      <top/>
      <bottom style="thin">
        <color indexed="49"/>
      </bottom>
      <diagonal/>
    </border>
    <border>
      <left style="thick">
        <color indexed="9"/>
      </left>
      <right/>
      <top/>
      <bottom style="thin">
        <color indexed="49"/>
      </bottom>
      <diagonal/>
    </border>
    <border>
      <left/>
      <right/>
      <top/>
      <bottom style="hair">
        <color indexed="64"/>
      </bottom>
      <diagonal/>
    </border>
    <border>
      <left/>
      <right/>
      <top/>
      <bottom style="thin">
        <color indexed="64"/>
      </bottom>
      <diagonal/>
    </border>
    <border>
      <left/>
      <right/>
      <top/>
      <bottom style="double">
        <color indexed="64"/>
      </bottom>
      <diagonal/>
    </border>
    <border>
      <left/>
      <right/>
      <top style="thin">
        <color indexed="64"/>
      </top>
      <bottom style="double">
        <color indexed="64"/>
      </bottom>
      <diagonal/>
    </border>
    <border>
      <left/>
      <right style="thick">
        <color indexed="9"/>
      </right>
      <top/>
      <bottom style="thin">
        <color indexed="49"/>
      </bottom>
      <diagonal/>
    </border>
    <border>
      <left/>
      <right/>
      <top style="double">
        <color indexed="64"/>
      </top>
      <bottom/>
      <diagonal/>
    </border>
    <border>
      <left/>
      <right/>
      <top style="thin">
        <color indexed="64"/>
      </top>
      <bottom/>
      <diagonal/>
    </border>
  </borders>
  <cellStyleXfs count="8">
    <xf numFmtId="0" fontId="0" fillId="0" borderId="0"/>
    <xf numFmtId="0" fontId="1" fillId="0" borderId="0" applyNumberFormat="0" applyFill="0" applyBorder="0" applyAlignment="0" applyProtection="0">
      <alignment vertical="top"/>
      <protection locked="0"/>
    </xf>
    <xf numFmtId="165" fontId="6" fillId="0" borderId="0" applyFont="0" applyFill="0" applyBorder="0" applyAlignment="0" applyProtection="0"/>
    <xf numFmtId="0" fontId="51" fillId="0" borderId="0"/>
    <xf numFmtId="9" fontId="6" fillId="0" borderId="0" applyFont="0" applyFill="0" applyBorder="0" applyAlignment="0" applyProtection="0"/>
    <xf numFmtId="165" fontId="6" fillId="0" borderId="0" applyFont="0" applyFill="0" applyBorder="0" applyAlignment="0" applyProtection="0"/>
    <xf numFmtId="9" fontId="6" fillId="0" borderId="0" applyFont="0" applyFill="0" applyBorder="0" applyAlignment="0" applyProtection="0"/>
    <xf numFmtId="9" fontId="65" fillId="0" borderId="0" applyFont="0" applyFill="0" applyBorder="0" applyAlignment="0" applyProtection="0"/>
  </cellStyleXfs>
  <cellXfs count="383">
    <xf numFmtId="0" fontId="0" fillId="0" borderId="0" xfId="0"/>
    <xf numFmtId="0" fontId="3" fillId="0" borderId="0" xfId="0" applyFont="1"/>
    <xf numFmtId="0" fontId="4" fillId="0" borderId="0" xfId="0" applyFont="1"/>
    <xf numFmtId="0" fontId="5" fillId="0" borderId="0" xfId="0" applyFont="1"/>
    <xf numFmtId="164" fontId="4" fillId="0" borderId="0" xfId="0" applyNumberFormat="1" applyFont="1"/>
    <xf numFmtId="0" fontId="8" fillId="0" borderId="0" xfId="0" applyFont="1" applyAlignment="1">
      <alignment vertical="top" wrapText="1"/>
    </xf>
    <xf numFmtId="0" fontId="9" fillId="0" borderId="0" xfId="0" applyFont="1" applyAlignment="1">
      <alignment horizontal="left" vertical="top" wrapText="1"/>
    </xf>
    <xf numFmtId="0" fontId="11" fillId="2" borderId="1" xfId="0" applyFont="1" applyFill="1" applyBorder="1" applyAlignment="1">
      <alignment horizontal="left" vertical="center" indent="1"/>
    </xf>
    <xf numFmtId="167" fontId="12" fillId="2" borderId="2" xfId="0" applyNumberFormat="1" applyFont="1" applyFill="1" applyBorder="1" applyAlignment="1">
      <alignment horizontal="center" vertical="center" wrapText="1"/>
    </xf>
    <xf numFmtId="0" fontId="7" fillId="0" borderId="0" xfId="0" applyFont="1" applyAlignment="1">
      <alignment horizontal="left" vertical="top" wrapText="1" indent="1"/>
    </xf>
    <xf numFmtId="0" fontId="4" fillId="0" borderId="0" xfId="0" applyFont="1" applyFill="1"/>
    <xf numFmtId="0" fontId="14" fillId="0" borderId="0" xfId="0" applyFont="1" applyAlignment="1">
      <alignment horizontal="left" vertical="top" wrapText="1" indent="1"/>
    </xf>
    <xf numFmtId="0" fontId="15" fillId="0" borderId="0" xfId="0" applyFont="1"/>
    <xf numFmtId="0" fontId="16" fillId="0" borderId="0" xfId="0" applyFont="1"/>
    <xf numFmtId="0" fontId="18" fillId="0" borderId="0" xfId="0" applyFont="1" applyAlignment="1">
      <alignment wrapText="1"/>
    </xf>
    <xf numFmtId="0" fontId="19" fillId="0" borderId="0" xfId="0" applyFont="1"/>
    <xf numFmtId="0" fontId="1" fillId="0" borderId="0" xfId="1" applyFill="1" applyAlignment="1" applyProtection="1"/>
    <xf numFmtId="0" fontId="9" fillId="0" borderId="0" xfId="0" applyFont="1" applyAlignment="1">
      <alignment horizontal="left" vertical="top" wrapText="1" indent="1"/>
    </xf>
    <xf numFmtId="0" fontId="10" fillId="0" borderId="0" xfId="0" applyFont="1" applyAlignment="1"/>
    <xf numFmtId="0" fontId="11" fillId="2" borderId="1" xfId="0" applyFont="1" applyFill="1" applyBorder="1" applyAlignment="1">
      <alignment horizontal="left" vertical="center" wrapText="1"/>
    </xf>
    <xf numFmtId="0" fontId="5" fillId="0" borderId="0" xfId="0" applyFont="1" applyAlignment="1">
      <alignment vertical="center"/>
    </xf>
    <xf numFmtId="0" fontId="4" fillId="0" borderId="0" xfId="0" applyFont="1" applyAlignment="1">
      <alignment vertical="center"/>
    </xf>
    <xf numFmtId="0" fontId="5" fillId="0" borderId="0" xfId="0" applyFont="1" applyFill="1" applyAlignment="1">
      <alignment horizontal="left" indent="1"/>
    </xf>
    <xf numFmtId="0" fontId="23" fillId="0" borderId="0" xfId="0" applyFont="1" applyFill="1" applyAlignment="1">
      <alignment horizontal="left" vertical="top" wrapText="1" indent="1"/>
    </xf>
    <xf numFmtId="0" fontId="25" fillId="0" borderId="0" xfId="0" applyFont="1" applyFill="1" applyAlignment="1">
      <alignment horizontal="left" vertical="top" wrapText="1" indent="1"/>
    </xf>
    <xf numFmtId="0" fontId="26" fillId="0" borderId="0" xfId="0" applyFont="1" applyFill="1" applyAlignment="1">
      <alignment horizontal="left" vertical="top" wrapText="1" indent="1"/>
    </xf>
    <xf numFmtId="0" fontId="7" fillId="0" borderId="0" xfId="0" applyFont="1" applyFill="1" applyAlignment="1">
      <alignment horizontal="left" vertical="top" wrapText="1" indent="1"/>
    </xf>
    <xf numFmtId="164" fontId="7" fillId="0" borderId="5" xfId="2" applyNumberFormat="1" applyFont="1" applyFill="1" applyBorder="1" applyAlignment="1">
      <alignment horizontal="right" vertical="top"/>
    </xf>
    <xf numFmtId="164" fontId="7" fillId="0" borderId="0" xfId="2" applyNumberFormat="1" applyFont="1" applyFill="1" applyBorder="1" applyAlignment="1">
      <alignment horizontal="right" vertical="top"/>
    </xf>
    <xf numFmtId="0" fontId="27" fillId="0" borderId="0" xfId="0" applyFont="1" applyFill="1" applyAlignment="1">
      <alignment horizontal="left" vertical="top" wrapText="1" indent="1"/>
    </xf>
    <xf numFmtId="164" fontId="14" fillId="0" borderId="0" xfId="2" applyNumberFormat="1" applyFont="1" applyFill="1" applyBorder="1" applyAlignment="1">
      <alignment horizontal="right" vertical="top"/>
    </xf>
    <xf numFmtId="166" fontId="7" fillId="0" borderId="0" xfId="2" applyNumberFormat="1" applyFont="1" applyFill="1" applyBorder="1" applyAlignment="1">
      <alignment horizontal="right" vertical="top"/>
    </xf>
    <xf numFmtId="0" fontId="23" fillId="0" borderId="0" xfId="0" applyFont="1" applyFill="1" applyAlignment="1">
      <alignment horizontal="left" wrapText="1" indent="1"/>
    </xf>
    <xf numFmtId="0" fontId="5" fillId="0" borderId="0" xfId="0" applyFont="1" applyAlignment="1">
      <alignment horizontal="left" indent="1"/>
    </xf>
    <xf numFmtId="0" fontId="4" fillId="0" borderId="0" xfId="0" applyFont="1" applyBorder="1"/>
    <xf numFmtId="0" fontId="28" fillId="0" borderId="0" xfId="0" applyFont="1"/>
    <xf numFmtId="164" fontId="1" fillId="0" borderId="0" xfId="1" applyNumberFormat="1" applyFill="1" applyAlignment="1" applyProtection="1"/>
    <xf numFmtId="0" fontId="29" fillId="0" borderId="0" xfId="0" applyFont="1" applyAlignment="1">
      <alignment horizontal="center" vertical="top" wrapText="1"/>
    </xf>
    <xf numFmtId="0" fontId="11" fillId="2" borderId="1" xfId="0" applyFont="1" applyFill="1" applyBorder="1" applyAlignment="1">
      <alignment horizontal="left" vertical="center" wrapText="1" indent="1"/>
    </xf>
    <xf numFmtId="0" fontId="14" fillId="0" borderId="0" xfId="0" applyFont="1" applyFill="1" applyAlignment="1">
      <alignment horizontal="left" vertical="top" wrapText="1" indent="1"/>
    </xf>
    <xf numFmtId="0" fontId="7" fillId="0" borderId="0" xfId="0" applyFont="1"/>
    <xf numFmtId="166" fontId="7" fillId="0" borderId="0" xfId="2" applyNumberFormat="1" applyFont="1" applyFill="1" applyBorder="1" applyAlignment="1">
      <alignment vertical="top"/>
    </xf>
    <xf numFmtId="0" fontId="7" fillId="0" borderId="0" xfId="0" applyFont="1" applyAlignment="1">
      <alignment horizontal="right"/>
    </xf>
    <xf numFmtId="164" fontId="7" fillId="0" borderId="4" xfId="2" applyNumberFormat="1" applyFont="1" applyFill="1" applyBorder="1" applyAlignment="1">
      <alignment horizontal="right" vertical="top"/>
    </xf>
    <xf numFmtId="0" fontId="7" fillId="0" borderId="0" xfId="0" applyFont="1" applyFill="1" applyAlignment="1">
      <alignment horizontal="left" vertical="top" wrapText="1" indent="2"/>
    </xf>
    <xf numFmtId="0" fontId="6" fillId="0" borderId="0" xfId="0" applyFont="1"/>
    <xf numFmtId="0" fontId="14" fillId="0" borderId="0" xfId="0" applyFont="1" applyAlignment="1">
      <alignment horizontal="right"/>
    </xf>
    <xf numFmtId="0" fontId="14" fillId="0" borderId="0" xfId="0" applyFont="1"/>
    <xf numFmtId="0" fontId="7" fillId="0" borderId="0" xfId="0" applyFont="1" applyFill="1" applyAlignment="1">
      <alignment horizontal="right"/>
    </xf>
    <xf numFmtId="0" fontId="7" fillId="0" borderId="0" xfId="0" applyFont="1" applyFill="1"/>
    <xf numFmtId="0" fontId="6" fillId="0" borderId="0" xfId="0" applyFont="1" applyFill="1"/>
    <xf numFmtId="164" fontId="14" fillId="0" borderId="7" xfId="2" applyNumberFormat="1" applyFont="1" applyFill="1" applyBorder="1" applyAlignment="1">
      <alignment horizontal="right" vertical="top"/>
    </xf>
    <xf numFmtId="0" fontId="5" fillId="4" borderId="0" xfId="0" applyFont="1" applyFill="1" applyAlignment="1">
      <alignment horizontal="left" indent="1"/>
    </xf>
    <xf numFmtId="164" fontId="7" fillId="4" borderId="0" xfId="2" applyNumberFormat="1" applyFont="1" applyFill="1" applyBorder="1" applyAlignment="1">
      <alignment horizontal="right" vertical="top"/>
    </xf>
    <xf numFmtId="166" fontId="7" fillId="4" borderId="0" xfId="2" applyNumberFormat="1" applyFont="1" applyFill="1" applyBorder="1" applyAlignment="1">
      <alignment horizontal="right" vertical="top"/>
    </xf>
    <xf numFmtId="0" fontId="4" fillId="4" borderId="0" xfId="0" applyFont="1" applyFill="1"/>
    <xf numFmtId="0" fontId="0" fillId="4" borderId="0" xfId="0" applyFill="1"/>
    <xf numFmtId="0" fontId="30" fillId="0" borderId="0" xfId="0" applyFont="1"/>
    <xf numFmtId="164" fontId="30" fillId="0" borderId="0" xfId="0" applyNumberFormat="1" applyFont="1"/>
    <xf numFmtId="164" fontId="14" fillId="0" borderId="0" xfId="0" applyNumberFormat="1" applyFont="1"/>
    <xf numFmtId="164" fontId="7" fillId="0" borderId="0" xfId="0" applyNumberFormat="1" applyFont="1"/>
    <xf numFmtId="170" fontId="7" fillId="0" borderId="0" xfId="0" applyNumberFormat="1" applyFont="1"/>
    <xf numFmtId="0" fontId="31" fillId="4" borderId="0" xfId="0" applyFont="1" applyFill="1" applyAlignment="1">
      <alignment horizontal="left" vertical="top" wrapText="1" indent="1"/>
    </xf>
    <xf numFmtId="0" fontId="1" fillId="0" borderId="0" xfId="1" applyAlignment="1" applyProtection="1"/>
    <xf numFmtId="0" fontId="4" fillId="0" borderId="0" xfId="0" applyFont="1" applyFill="1" applyBorder="1" applyAlignment="1">
      <alignment vertical="top"/>
    </xf>
    <xf numFmtId="0" fontId="7" fillId="0" borderId="0" xfId="0" applyFont="1" applyAlignment="1">
      <alignment horizontal="left" vertical="top" wrapText="1" indent="2"/>
    </xf>
    <xf numFmtId="0" fontId="7" fillId="0" borderId="0" xfId="0" applyFont="1" applyAlignment="1">
      <alignment horizontal="left" vertical="top" indent="2"/>
    </xf>
    <xf numFmtId="0" fontId="7" fillId="0" borderId="0" xfId="0" applyFont="1" applyFill="1" applyAlignment="1">
      <alignment horizontal="left" vertical="top" indent="2"/>
    </xf>
    <xf numFmtId="164" fontId="7" fillId="0" borderId="0" xfId="0" applyNumberFormat="1" applyFont="1" applyFill="1" applyBorder="1" applyAlignment="1">
      <alignment horizontal="right" vertical="top" wrapText="1"/>
    </xf>
    <xf numFmtId="164" fontId="9" fillId="0" borderId="0" xfId="0" applyNumberFormat="1" applyFont="1" applyAlignment="1">
      <alignment horizontal="left" vertical="top" wrapText="1" indent="1"/>
    </xf>
    <xf numFmtId="164" fontId="7" fillId="0" borderId="0" xfId="2" applyNumberFormat="1" applyFont="1" applyFill="1" applyBorder="1" applyAlignment="1">
      <alignment horizontal="right" vertical="center"/>
    </xf>
    <xf numFmtId="0" fontId="7" fillId="0" borderId="0" xfId="0" applyFont="1" applyAlignment="1">
      <alignment horizontal="left" vertical="center" wrapText="1" indent="1"/>
    </xf>
    <xf numFmtId="169" fontId="7" fillId="0" borderId="0" xfId="2" applyNumberFormat="1" applyFont="1" applyFill="1" applyBorder="1" applyAlignment="1">
      <alignment horizontal="right" vertical="top"/>
    </xf>
    <xf numFmtId="164" fontId="7" fillId="0" borderId="0" xfId="2" applyNumberFormat="1" applyFont="1" applyFill="1" applyBorder="1" applyAlignment="1">
      <alignment horizontal="center" vertical="top"/>
    </xf>
    <xf numFmtId="171" fontId="9" fillId="0" borderId="0" xfId="0" applyNumberFormat="1" applyFont="1" applyAlignment="1">
      <alignment horizontal="left" vertical="top" wrapText="1" indent="1"/>
    </xf>
    <xf numFmtId="0" fontId="26" fillId="3" borderId="0" xfId="0" applyFont="1" applyFill="1" applyAlignment="1">
      <alignment horizontal="left" vertical="top" wrapText="1" indent="1"/>
    </xf>
    <xf numFmtId="0" fontId="7" fillId="3" borderId="0" xfId="0" applyFont="1" applyFill="1" applyAlignment="1">
      <alignment horizontal="left" vertical="top" wrapText="1" indent="1"/>
    </xf>
    <xf numFmtId="164" fontId="32" fillId="0" borderId="0" xfId="2" applyNumberFormat="1" applyFont="1" applyFill="1" applyBorder="1" applyAlignment="1">
      <alignment horizontal="right" vertical="top"/>
    </xf>
    <xf numFmtId="0" fontId="0" fillId="0" borderId="0" xfId="0" applyFill="1"/>
    <xf numFmtId="164" fontId="4" fillId="0" borderId="0" xfId="0" applyNumberFormat="1" applyFont="1" applyFill="1"/>
    <xf numFmtId="0" fontId="23" fillId="3" borderId="0" xfId="0" applyFont="1" applyFill="1" applyAlignment="1">
      <alignment horizontal="left" vertical="top" wrapText="1" indent="1"/>
    </xf>
    <xf numFmtId="49" fontId="26" fillId="3" borderId="0" xfId="0" applyNumberFormat="1" applyFont="1" applyFill="1" applyAlignment="1">
      <alignment horizontal="left" vertical="top" wrapText="1" indent="1"/>
    </xf>
    <xf numFmtId="49" fontId="9" fillId="3" borderId="0" xfId="0" applyNumberFormat="1" applyFont="1" applyFill="1" applyAlignment="1">
      <alignment horizontal="left" vertical="top" wrapText="1" indent="1"/>
    </xf>
    <xf numFmtId="164" fontId="8" fillId="0" borderId="0" xfId="2" applyNumberFormat="1" applyFont="1" applyFill="1" applyBorder="1" applyAlignment="1">
      <alignment horizontal="right" vertical="top"/>
    </xf>
    <xf numFmtId="0" fontId="33" fillId="0" borderId="0" xfId="0" applyFont="1"/>
    <xf numFmtId="0" fontId="4" fillId="0" borderId="0" xfId="0" applyFont="1" applyFill="1" applyBorder="1"/>
    <xf numFmtId="164" fontId="4" fillId="0" borderId="0" xfId="0" applyNumberFormat="1" applyFont="1" applyFill="1" applyBorder="1" applyAlignment="1">
      <alignment vertical="top"/>
    </xf>
    <xf numFmtId="169" fontId="4" fillId="0" borderId="0" xfId="0" applyNumberFormat="1" applyFont="1" applyFill="1" applyBorder="1" applyAlignment="1">
      <alignment vertical="top"/>
    </xf>
    <xf numFmtId="0" fontId="34" fillId="0" borderId="0" xfId="1" applyFont="1" applyFill="1" applyAlignment="1" applyProtection="1"/>
    <xf numFmtId="0" fontId="8" fillId="0" borderId="0" xfId="0" applyFont="1" applyAlignment="1">
      <alignment wrapText="1"/>
    </xf>
    <xf numFmtId="0" fontId="9" fillId="0" borderId="0" xfId="0" applyFont="1" applyAlignment="1">
      <alignment wrapText="1"/>
    </xf>
    <xf numFmtId="0" fontId="31" fillId="0" borderId="0" xfId="0" applyFont="1" applyAlignment="1">
      <alignment wrapText="1"/>
    </xf>
    <xf numFmtId="0" fontId="35" fillId="0" borderId="0" xfId="0" applyFont="1"/>
    <xf numFmtId="0" fontId="11" fillId="2" borderId="1" xfId="0" applyFont="1" applyFill="1" applyBorder="1" applyAlignment="1">
      <alignment vertical="center" wrapText="1"/>
    </xf>
    <xf numFmtId="0" fontId="5" fillId="3" borderId="0" xfId="0" applyFont="1" applyFill="1"/>
    <xf numFmtId="164" fontId="7" fillId="0" borderId="0" xfId="2" applyNumberFormat="1" applyFont="1" applyFill="1" applyBorder="1" applyAlignment="1">
      <alignment vertical="top"/>
    </xf>
    <xf numFmtId="0" fontId="14" fillId="0" borderId="0" xfId="0" applyFont="1" applyAlignment="1">
      <alignment vertical="top" wrapText="1"/>
    </xf>
    <xf numFmtId="0" fontId="23" fillId="3" borderId="0" xfId="0" applyFont="1" applyFill="1" applyAlignment="1">
      <alignment vertical="top" wrapText="1"/>
    </xf>
    <xf numFmtId="0" fontId="4" fillId="0" borderId="0" xfId="0" applyFont="1" applyAlignment="1">
      <alignment vertical="top"/>
    </xf>
    <xf numFmtId="166" fontId="4" fillId="0" borderId="0" xfId="0" applyNumberFormat="1" applyFont="1" applyBorder="1"/>
    <xf numFmtId="3" fontId="14" fillId="0" borderId="0" xfId="0" applyNumberFormat="1" applyFont="1" applyBorder="1" applyAlignment="1">
      <alignment horizontal="right" vertical="top" wrapText="1"/>
    </xf>
    <xf numFmtId="166" fontId="14" fillId="0" borderId="0" xfId="0" applyNumberFormat="1" applyFont="1" applyBorder="1" applyAlignment="1">
      <alignment horizontal="right" vertical="top" wrapText="1"/>
    </xf>
    <xf numFmtId="0" fontId="7" fillId="0" borderId="0" xfId="0" applyFont="1" applyAlignment="1">
      <alignment horizontal="left" vertical="top" indent="1"/>
    </xf>
    <xf numFmtId="0" fontId="26" fillId="3" borderId="0" xfId="0" applyFont="1" applyFill="1" applyAlignment="1">
      <alignment horizontal="left" vertical="top" indent="1"/>
    </xf>
    <xf numFmtId="0" fontId="10" fillId="0" borderId="0" xfId="0" applyFont="1" applyAlignment="1">
      <alignment vertical="top" wrapText="1"/>
    </xf>
    <xf numFmtId="0" fontId="36" fillId="3" borderId="0" xfId="0" applyFont="1" applyFill="1" applyAlignment="1">
      <alignment vertical="top" wrapText="1"/>
    </xf>
    <xf numFmtId="0" fontId="7" fillId="0" borderId="0" xfId="0" applyFont="1" applyAlignment="1">
      <alignment vertical="top" wrapText="1"/>
    </xf>
    <xf numFmtId="0" fontId="26" fillId="3" borderId="0" xfId="0" applyFont="1" applyFill="1" applyAlignment="1">
      <alignment vertical="top" wrapText="1"/>
    </xf>
    <xf numFmtId="0" fontId="26" fillId="3" borderId="0" xfId="0" quotePrefix="1" applyFont="1" applyFill="1" applyAlignment="1">
      <alignment horizontal="left" vertical="top" indent="1"/>
    </xf>
    <xf numFmtId="0" fontId="26" fillId="3" borderId="0" xfId="0" quotePrefix="1" applyFont="1" applyFill="1" applyAlignment="1">
      <alignment horizontal="left" vertical="top" wrapText="1" indent="1"/>
    </xf>
    <xf numFmtId="49" fontId="7" fillId="0" borderId="0" xfId="0" applyNumberFormat="1" applyFont="1" applyAlignment="1">
      <alignment horizontal="left" vertical="top" wrapText="1" indent="1"/>
    </xf>
    <xf numFmtId="49" fontId="7" fillId="0" borderId="0" xfId="0" applyNumberFormat="1" applyFont="1" applyAlignment="1">
      <alignment horizontal="left" vertical="top" wrapText="1" indent="2"/>
    </xf>
    <xf numFmtId="49" fontId="26" fillId="3" borderId="0" xfId="0" applyNumberFormat="1" applyFont="1" applyFill="1" applyAlignment="1">
      <alignment horizontal="left" vertical="top" wrapText="1" indent="2"/>
    </xf>
    <xf numFmtId="49" fontId="7" fillId="0" borderId="0" xfId="0" applyNumberFormat="1" applyFont="1" applyAlignment="1">
      <alignment horizontal="left" vertical="top" wrapText="1" indent="3"/>
    </xf>
    <xf numFmtId="49" fontId="7" fillId="3" borderId="0" xfId="0" applyNumberFormat="1" applyFont="1" applyFill="1" applyAlignment="1">
      <alignment horizontal="left" vertical="top" wrapText="1" indent="2"/>
    </xf>
    <xf numFmtId="49" fontId="7" fillId="0" borderId="0" xfId="0" applyNumberFormat="1" applyFont="1" applyAlignment="1">
      <alignment horizontal="left" vertical="top" wrapText="1" indent="4"/>
    </xf>
    <xf numFmtId="49" fontId="26" fillId="3" borderId="0" xfId="0" applyNumberFormat="1" applyFont="1" applyFill="1" applyAlignment="1">
      <alignment horizontal="left" vertical="top" wrapText="1" indent="4"/>
    </xf>
    <xf numFmtId="49" fontId="7" fillId="0" borderId="0" xfId="0" applyNumberFormat="1" applyFont="1" applyFill="1" applyAlignment="1">
      <alignment horizontal="left" vertical="top" wrapText="1" indent="1"/>
    </xf>
    <xf numFmtId="0" fontId="37" fillId="0" borderId="0" xfId="0" applyFont="1"/>
    <xf numFmtId="164" fontId="7" fillId="0" borderId="6" xfId="2" applyNumberFormat="1" applyFont="1" applyFill="1" applyBorder="1" applyAlignment="1">
      <alignment horizontal="right" vertical="top"/>
    </xf>
    <xf numFmtId="49" fontId="8" fillId="0" borderId="0" xfId="0" applyNumberFormat="1" applyFont="1" applyAlignment="1">
      <alignment horizontal="left" vertical="top" wrapText="1" indent="1"/>
    </xf>
    <xf numFmtId="164" fontId="9" fillId="0" borderId="0" xfId="2" applyNumberFormat="1" applyFont="1" applyFill="1" applyBorder="1" applyAlignment="1">
      <alignment horizontal="right" vertical="top"/>
    </xf>
    <xf numFmtId="172" fontId="7" fillId="0" borderId="0" xfId="2" applyNumberFormat="1" applyFont="1" applyFill="1" applyBorder="1" applyAlignment="1">
      <alignment horizontal="right" vertical="top"/>
    </xf>
    <xf numFmtId="0" fontId="0" fillId="0" borderId="0" xfId="0" applyAlignment="1">
      <alignment horizontal="left" indent="1"/>
    </xf>
    <xf numFmtId="0" fontId="39" fillId="3" borderId="0" xfId="0" applyFont="1" applyFill="1" applyAlignment="1">
      <alignment horizontal="left" indent="1"/>
    </xf>
    <xf numFmtId="49" fontId="40" fillId="0" borderId="0" xfId="0" applyNumberFormat="1" applyFont="1" applyAlignment="1">
      <alignment horizontal="left" vertical="top" wrapText="1" indent="1"/>
    </xf>
    <xf numFmtId="49" fontId="23" fillId="3" borderId="0" xfId="0" applyNumberFormat="1" applyFont="1" applyFill="1" applyAlignment="1">
      <alignment horizontal="left" vertical="top" wrapText="1" indent="1"/>
    </xf>
    <xf numFmtId="0" fontId="41" fillId="0" borderId="0" xfId="0" applyFont="1" applyAlignment="1">
      <alignment horizontal="right" wrapText="1"/>
    </xf>
    <xf numFmtId="49" fontId="14" fillId="0" borderId="0" xfId="0" applyNumberFormat="1" applyFont="1" applyAlignment="1">
      <alignment horizontal="left" vertical="top" wrapText="1" indent="1"/>
    </xf>
    <xf numFmtId="49" fontId="40" fillId="0" borderId="0" xfId="0" applyNumberFormat="1" applyFont="1" applyFill="1" applyAlignment="1">
      <alignment horizontal="left" vertical="top" wrapText="1" indent="1"/>
    </xf>
    <xf numFmtId="49" fontId="42" fillId="3" borderId="0" xfId="0" applyNumberFormat="1" applyFont="1" applyFill="1" applyAlignment="1">
      <alignment horizontal="left" vertical="top" wrapText="1" indent="1"/>
    </xf>
    <xf numFmtId="49" fontId="14" fillId="0" borderId="0" xfId="0" applyNumberFormat="1" applyFont="1" applyFill="1" applyAlignment="1">
      <alignment horizontal="left" vertical="top" wrapText="1" indent="1"/>
    </xf>
    <xf numFmtId="164" fontId="43" fillId="0" borderId="5" xfId="2" applyNumberFormat="1" applyFont="1" applyFill="1" applyBorder="1" applyAlignment="1">
      <alignment horizontal="right" vertical="top"/>
    </xf>
    <xf numFmtId="49" fontId="14" fillId="0" borderId="0" xfId="0" applyNumberFormat="1" applyFont="1" applyAlignment="1">
      <alignment horizontal="left" vertical="top" wrapText="1" indent="4"/>
    </xf>
    <xf numFmtId="49" fontId="23" fillId="3" borderId="0" xfId="0" applyNumberFormat="1" applyFont="1" applyFill="1" applyAlignment="1">
      <alignment horizontal="left" vertical="top" wrapText="1" indent="4"/>
    </xf>
    <xf numFmtId="0" fontId="7" fillId="0" borderId="0" xfId="0" applyFont="1" applyAlignment="1">
      <alignment horizontal="left" indent="1"/>
    </xf>
    <xf numFmtId="0" fontId="0" fillId="0" borderId="0" xfId="0" applyAlignment="1">
      <alignment horizontal="right"/>
    </xf>
    <xf numFmtId="49" fontId="14" fillId="0" borderId="0" xfId="0" applyNumberFormat="1" applyFont="1" applyAlignment="1">
      <alignment vertical="top" wrapText="1"/>
    </xf>
    <xf numFmtId="49" fontId="44" fillId="0" borderId="0" xfId="0" applyNumberFormat="1" applyFont="1" applyAlignment="1">
      <alignment vertical="top" wrapText="1"/>
    </xf>
    <xf numFmtId="0" fontId="43" fillId="0" borderId="0" xfId="0" applyFont="1" applyAlignment="1">
      <alignment horizontal="right"/>
    </xf>
    <xf numFmtId="164" fontId="43" fillId="0" borderId="0" xfId="2" applyNumberFormat="1" applyFont="1" applyFill="1" applyBorder="1" applyAlignment="1">
      <alignment horizontal="right" vertical="top"/>
    </xf>
    <xf numFmtId="166" fontId="43" fillId="0" borderId="0" xfId="2" applyNumberFormat="1" applyFont="1" applyFill="1" applyBorder="1" applyAlignment="1">
      <alignment horizontal="right" vertical="top"/>
    </xf>
    <xf numFmtId="0" fontId="14" fillId="0" borderId="0" xfId="0" applyFont="1" applyAlignment="1">
      <alignment wrapText="1"/>
    </xf>
    <xf numFmtId="166" fontId="7" fillId="0" borderId="0" xfId="2" applyNumberFormat="1" applyFont="1" applyFill="1" applyBorder="1" applyAlignment="1">
      <alignment horizontal="left" vertical="top"/>
    </xf>
    <xf numFmtId="0" fontId="45" fillId="0" borderId="0" xfId="0" applyFont="1"/>
    <xf numFmtId="0" fontId="26" fillId="0" borderId="0" xfId="0" applyFont="1" applyAlignment="1">
      <alignment horizontal="left" vertical="top" wrapText="1" indent="1"/>
    </xf>
    <xf numFmtId="170" fontId="7" fillId="0" borderId="0" xfId="2" applyNumberFormat="1" applyFont="1" applyFill="1" applyBorder="1" applyAlignment="1">
      <alignment horizontal="right" vertical="top"/>
    </xf>
    <xf numFmtId="0" fontId="47" fillId="0" borderId="0" xfId="0" applyFont="1" applyAlignment="1">
      <alignment wrapText="1"/>
    </xf>
    <xf numFmtId="0" fontId="48" fillId="0" borderId="0" xfId="0" applyFont="1" applyAlignment="1">
      <alignment wrapText="1"/>
    </xf>
    <xf numFmtId="0" fontId="49" fillId="2" borderId="0" xfId="0" applyFont="1" applyFill="1" applyAlignment="1">
      <alignment vertical="center"/>
    </xf>
    <xf numFmtId="0" fontId="17" fillId="2" borderId="0" xfId="0" applyFont="1" applyFill="1" applyAlignment="1">
      <alignment horizontal="center" vertical="center" wrapText="1"/>
    </xf>
    <xf numFmtId="0" fontId="4" fillId="3" borderId="0" xfId="0" applyFont="1" applyFill="1" applyAlignment="1">
      <alignment vertical="center"/>
    </xf>
    <xf numFmtId="0" fontId="5" fillId="3" borderId="0" xfId="0" applyFont="1" applyFill="1" applyAlignment="1">
      <alignment vertical="center"/>
    </xf>
    <xf numFmtId="0" fontId="2" fillId="3" borderId="0" xfId="1" applyFont="1" applyFill="1" applyAlignment="1" applyProtection="1">
      <alignment horizontal="center" vertical="center"/>
    </xf>
    <xf numFmtId="0" fontId="2" fillId="0" borderId="0" xfId="1" applyFont="1" applyAlignment="1" applyProtection="1">
      <alignment horizontal="center" vertical="center"/>
    </xf>
    <xf numFmtId="0" fontId="46" fillId="0" borderId="0" xfId="0" applyFont="1"/>
    <xf numFmtId="0" fontId="50" fillId="0" borderId="0" xfId="0" applyFont="1"/>
    <xf numFmtId="0" fontId="7" fillId="0" borderId="0" xfId="0" applyFont="1" applyAlignment="1">
      <alignment vertical="center"/>
    </xf>
    <xf numFmtId="0" fontId="7" fillId="0" borderId="0" xfId="0" applyFont="1" applyFill="1" applyAlignment="1">
      <alignment horizontal="left" vertical="center" wrapText="1" indent="1"/>
    </xf>
    <xf numFmtId="164" fontId="14" fillId="0" borderId="0" xfId="2" applyNumberFormat="1" applyFont="1" applyFill="1" applyBorder="1" applyAlignment="1">
      <alignment vertical="top"/>
    </xf>
    <xf numFmtId="165" fontId="18" fillId="0" borderId="0" xfId="2" applyNumberFormat="1" applyFont="1" applyFill="1" applyBorder="1" applyAlignment="1">
      <alignment vertical="top"/>
    </xf>
    <xf numFmtId="169" fontId="20" fillId="0" borderId="0" xfId="4" applyNumberFormat="1" applyFont="1"/>
    <xf numFmtId="164" fontId="23" fillId="0" borderId="7" xfId="5" applyNumberFormat="1" applyFont="1" applyFill="1" applyBorder="1" applyAlignment="1">
      <alignment horizontal="right" vertical="top"/>
    </xf>
    <xf numFmtId="164" fontId="23" fillId="0" borderId="0" xfId="5" applyNumberFormat="1" applyFont="1" applyFill="1" applyBorder="1" applyAlignment="1">
      <alignment horizontal="right" vertical="top"/>
    </xf>
    <xf numFmtId="164" fontId="26" fillId="0" borderId="0" xfId="5" applyNumberFormat="1" applyFont="1" applyFill="1" applyBorder="1" applyAlignment="1">
      <alignment horizontal="right" vertical="top"/>
    </xf>
    <xf numFmtId="164" fontId="7" fillId="0" borderId="5" xfId="5" applyNumberFormat="1" applyFont="1" applyFill="1" applyBorder="1" applyAlignment="1">
      <alignment horizontal="right" vertical="top"/>
    </xf>
    <xf numFmtId="164" fontId="7" fillId="0" borderId="0" xfId="5" applyNumberFormat="1" applyFont="1" applyFill="1" applyBorder="1" applyAlignment="1">
      <alignment horizontal="right" vertical="top"/>
    </xf>
    <xf numFmtId="164" fontId="14" fillId="0" borderId="0" xfId="5" applyNumberFormat="1" applyFont="1" applyFill="1" applyBorder="1" applyAlignment="1">
      <alignment horizontal="right" vertical="top"/>
    </xf>
    <xf numFmtId="166" fontId="7" fillId="0" borderId="0" xfId="5" applyNumberFormat="1" applyFont="1" applyFill="1" applyBorder="1" applyAlignment="1">
      <alignment horizontal="right" vertical="top"/>
    </xf>
    <xf numFmtId="164" fontId="22" fillId="0" borderId="7" xfId="5" applyNumberFormat="1" applyFont="1" applyFill="1" applyBorder="1" applyAlignment="1">
      <alignment horizontal="right" vertical="top"/>
    </xf>
    <xf numFmtId="164" fontId="22" fillId="0" borderId="0" xfId="5" applyNumberFormat="1" applyFont="1" applyFill="1" applyBorder="1" applyAlignment="1">
      <alignment horizontal="right" vertical="top"/>
    </xf>
    <xf numFmtId="164" fontId="32" fillId="0" borderId="0" xfId="5" applyNumberFormat="1" applyFont="1" applyFill="1" applyBorder="1" applyAlignment="1">
      <alignment horizontal="right" vertical="top"/>
    </xf>
    <xf numFmtId="164" fontId="7" fillId="5" borderId="0" xfId="2" applyNumberFormat="1" applyFont="1" applyFill="1" applyBorder="1" applyAlignment="1">
      <alignment horizontal="right" vertical="top"/>
    </xf>
    <xf numFmtId="0" fontId="4" fillId="5" borderId="0" xfId="0" applyFont="1" applyFill="1"/>
    <xf numFmtId="0" fontId="0" fillId="5" borderId="0" xfId="0" applyFill="1"/>
    <xf numFmtId="0" fontId="1" fillId="5" borderId="0" xfId="1" applyFill="1" applyAlignment="1" applyProtection="1"/>
    <xf numFmtId="0" fontId="4" fillId="5" borderId="0" xfId="0" applyFont="1" applyFill="1" applyBorder="1"/>
    <xf numFmtId="0" fontId="10" fillId="5" borderId="0" xfId="0" applyFont="1" applyFill="1" applyAlignment="1">
      <alignment horizontal="center"/>
    </xf>
    <xf numFmtId="164" fontId="7" fillId="0" borderId="0" xfId="2" quotePrefix="1" applyNumberFormat="1" applyFont="1" applyFill="1" applyBorder="1" applyAlignment="1">
      <alignment horizontal="right" vertical="top"/>
    </xf>
    <xf numFmtId="169" fontId="7" fillId="0" borderId="0" xfId="4" applyNumberFormat="1" applyFont="1" applyBorder="1" applyAlignment="1">
      <alignment horizontal="right" vertical="top" wrapText="1"/>
    </xf>
    <xf numFmtId="164" fontId="10" fillId="0" borderId="0" xfId="2" applyNumberFormat="1" applyFont="1" applyFill="1" applyBorder="1" applyAlignment="1">
      <alignment horizontal="right" vertical="top"/>
    </xf>
    <xf numFmtId="0" fontId="37" fillId="0" borderId="0" xfId="0" applyFont="1" applyAlignment="1">
      <alignment horizontal="right"/>
    </xf>
    <xf numFmtId="169" fontId="7" fillId="0" borderId="0" xfId="4" applyNumberFormat="1" applyFont="1" applyFill="1" applyBorder="1" applyAlignment="1">
      <alignment horizontal="right" vertical="top"/>
    </xf>
    <xf numFmtId="0" fontId="39" fillId="5" borderId="0" xfId="0" applyFont="1" applyFill="1" applyAlignment="1">
      <alignment horizontal="left" indent="1"/>
    </xf>
    <xf numFmtId="0" fontId="38" fillId="5" borderId="0" xfId="0" applyFont="1" applyFill="1" applyAlignment="1">
      <alignment horizontal="left" vertical="center" wrapText="1" indent="1"/>
    </xf>
    <xf numFmtId="0" fontId="31" fillId="5" borderId="0" xfId="0" applyFont="1" applyFill="1" applyAlignment="1">
      <alignment horizontal="left" vertical="center" wrapText="1" indent="1"/>
    </xf>
    <xf numFmtId="0" fontId="35" fillId="5" borderId="0" xfId="0" applyFont="1" applyFill="1"/>
    <xf numFmtId="0" fontId="43" fillId="5" borderId="0" xfId="0" applyFont="1" applyFill="1" applyAlignment="1">
      <alignment horizontal="right"/>
    </xf>
    <xf numFmtId="0" fontId="0" fillId="5" borderId="0" xfId="0" applyFill="1" applyAlignment="1">
      <alignment horizontal="right"/>
    </xf>
    <xf numFmtId="0" fontId="4" fillId="5" borderId="0" xfId="0" applyFont="1" applyFill="1" applyAlignment="1">
      <alignment horizontal="right"/>
    </xf>
    <xf numFmtId="164" fontId="26" fillId="0" borderId="0" xfId="2" applyNumberFormat="1" applyFont="1" applyFill="1" applyBorder="1" applyAlignment="1">
      <alignment horizontal="right" vertical="top"/>
    </xf>
    <xf numFmtId="165" fontId="23" fillId="0" borderId="0" xfId="2" applyNumberFormat="1" applyFont="1" applyFill="1" applyBorder="1" applyAlignment="1">
      <alignment vertical="center"/>
    </xf>
    <xf numFmtId="166" fontId="5" fillId="0" borderId="0" xfId="0" applyNumberFormat="1" applyFont="1"/>
    <xf numFmtId="0" fontId="24" fillId="0" borderId="0" xfId="0" applyFont="1"/>
    <xf numFmtId="0" fontId="24" fillId="0" borderId="0" xfId="0" applyFont="1" applyBorder="1"/>
    <xf numFmtId="0" fontId="5" fillId="0" borderId="0" xfId="0" applyFont="1" applyBorder="1"/>
    <xf numFmtId="0" fontId="15" fillId="0" borderId="0" xfId="0" applyFont="1" applyBorder="1"/>
    <xf numFmtId="0" fontId="10" fillId="5" borderId="0" xfId="0" applyFont="1" applyFill="1" applyAlignment="1">
      <alignment horizontal="center" vertical="center"/>
    </xf>
    <xf numFmtId="3" fontId="1" fillId="0" borderId="0" xfId="1" applyNumberFormat="1" applyFill="1" applyAlignment="1" applyProtection="1"/>
    <xf numFmtId="9" fontId="7" fillId="0" borderId="0" xfId="4" applyFont="1" applyFill="1" applyBorder="1" applyAlignment="1">
      <alignment vertical="top"/>
    </xf>
    <xf numFmtId="0" fontId="9" fillId="0" borderId="0" xfId="0" applyFont="1" applyAlignment="1">
      <alignment horizontal="left" wrapText="1" indent="1"/>
    </xf>
    <xf numFmtId="0" fontId="13" fillId="0" borderId="0" xfId="0" applyFont="1"/>
    <xf numFmtId="0" fontId="26" fillId="0" borderId="0" xfId="0" applyFont="1" applyFill="1" applyBorder="1" applyAlignment="1">
      <alignment horizontal="right" vertical="top" wrapText="1"/>
    </xf>
    <xf numFmtId="0" fontId="5" fillId="0" borderId="0" xfId="0" applyFont="1" applyBorder="1" applyAlignment="1">
      <alignment horizontal="center"/>
    </xf>
    <xf numFmtId="164" fontId="26" fillId="0" borderId="0" xfId="2" applyNumberFormat="1" applyFont="1" applyFill="1" applyBorder="1" applyAlignment="1">
      <alignment vertical="top"/>
    </xf>
    <xf numFmtId="0" fontId="5" fillId="0" borderId="0" xfId="0" applyFont="1" applyFill="1"/>
    <xf numFmtId="9" fontId="26" fillId="0" borderId="0" xfId="4" applyFont="1" applyFill="1" applyBorder="1" applyAlignment="1">
      <alignment vertical="top"/>
    </xf>
    <xf numFmtId="164" fontId="5" fillId="0" borderId="0" xfId="0" applyNumberFormat="1" applyFont="1"/>
    <xf numFmtId="164" fontId="26" fillId="0" borderId="4" xfId="2" applyNumberFormat="1" applyFont="1" applyFill="1" applyBorder="1" applyAlignment="1">
      <alignment vertical="top"/>
    </xf>
    <xf numFmtId="9" fontId="26" fillId="0" borderId="4" xfId="4" applyFont="1" applyFill="1" applyBorder="1" applyAlignment="1">
      <alignment vertical="top"/>
    </xf>
    <xf numFmtId="0" fontId="23" fillId="0" borderId="0" xfId="0" applyFont="1" applyAlignment="1">
      <alignment horizontal="left" vertical="top" wrapText="1" indent="1"/>
    </xf>
    <xf numFmtId="164" fontId="23" fillId="0" borderId="0" xfId="2" applyNumberFormat="1" applyFont="1" applyFill="1" applyBorder="1" applyAlignment="1">
      <alignment vertical="top"/>
    </xf>
    <xf numFmtId="0" fontId="24" fillId="0" borderId="0" xfId="0" applyFont="1" applyFill="1"/>
    <xf numFmtId="9" fontId="23" fillId="0" borderId="0" xfId="4" applyFont="1" applyFill="1" applyBorder="1" applyAlignment="1">
      <alignment vertical="top"/>
    </xf>
    <xf numFmtId="164" fontId="26" fillId="0" borderId="5" xfId="2" applyNumberFormat="1" applyFont="1" applyFill="1" applyBorder="1" applyAlignment="1">
      <alignment vertical="top"/>
    </xf>
    <xf numFmtId="9" fontId="26" fillId="0" borderId="5" xfId="4" applyFont="1" applyFill="1" applyBorder="1" applyAlignment="1">
      <alignment vertical="top"/>
    </xf>
    <xf numFmtId="164" fontId="26" fillId="0" borderId="6" xfId="2" applyNumberFormat="1" applyFont="1" applyFill="1" applyBorder="1" applyAlignment="1">
      <alignment vertical="top"/>
    </xf>
    <xf numFmtId="9" fontId="26" fillId="0" borderId="6" xfId="4" applyFont="1" applyFill="1" applyBorder="1" applyAlignment="1">
      <alignment vertical="top"/>
    </xf>
    <xf numFmtId="0" fontId="26" fillId="0" borderId="0" xfId="0" quotePrefix="1" applyFont="1" applyAlignment="1">
      <alignment horizontal="left" vertical="top" wrapText="1" indent="1"/>
    </xf>
    <xf numFmtId="0" fontId="23" fillId="3" borderId="0" xfId="0" applyFont="1" applyFill="1" applyAlignment="1">
      <alignment horizontal="left" vertical="center" wrapText="1" indent="1"/>
    </xf>
    <xf numFmtId="165" fontId="23" fillId="0" borderId="0" xfId="2" applyNumberFormat="1" applyFont="1" applyFill="1" applyBorder="1" applyAlignment="1">
      <alignment horizontal="right" vertical="center"/>
    </xf>
    <xf numFmtId="9" fontId="23" fillId="0" borderId="0" xfId="4" applyFont="1" applyFill="1" applyBorder="1" applyAlignment="1">
      <alignment vertical="center"/>
    </xf>
    <xf numFmtId="173" fontId="22" fillId="0" borderId="0" xfId="2" applyNumberFormat="1" applyFont="1" applyFill="1" applyBorder="1" applyAlignment="1">
      <alignment vertical="top"/>
    </xf>
    <xf numFmtId="9" fontId="14" fillId="0" borderId="0" xfId="4" applyFont="1" applyFill="1" applyBorder="1" applyAlignment="1">
      <alignment vertical="top"/>
    </xf>
    <xf numFmtId="164" fontId="19" fillId="0" borderId="0" xfId="0" applyNumberFormat="1" applyFont="1"/>
    <xf numFmtId="164" fontId="52" fillId="0" borderId="0" xfId="0" applyNumberFormat="1" applyFont="1"/>
    <xf numFmtId="0" fontId="21" fillId="0" borderId="0" xfId="0" applyFont="1"/>
    <xf numFmtId="0" fontId="5" fillId="3" borderId="0" xfId="0" applyFont="1" applyFill="1" applyAlignment="1">
      <alignment horizontal="left" indent="1"/>
    </xf>
    <xf numFmtId="164" fontId="26" fillId="0" borderId="4" xfId="2" applyNumberFormat="1" applyFont="1" applyFill="1" applyBorder="1" applyAlignment="1">
      <alignment horizontal="right" vertical="top"/>
    </xf>
    <xf numFmtId="164" fontId="26" fillId="0" borderId="0" xfId="5" applyNumberFormat="1" applyFont="1" applyFill="1" applyBorder="1" applyAlignment="1">
      <alignment vertical="top"/>
    </xf>
    <xf numFmtId="164" fontId="26" fillId="0" borderId="0" xfId="5" applyNumberFormat="1" applyFont="1" applyFill="1" applyBorder="1" applyAlignment="1">
      <alignment vertical="center"/>
    </xf>
    <xf numFmtId="164" fontId="26" fillId="0" borderId="5" xfId="2" applyNumberFormat="1" applyFont="1" applyFill="1" applyBorder="1" applyAlignment="1">
      <alignment horizontal="right" vertical="top"/>
    </xf>
    <xf numFmtId="164" fontId="26" fillId="0" borderId="5" xfId="5" applyNumberFormat="1" applyFont="1" applyFill="1" applyBorder="1" applyAlignment="1">
      <alignment vertical="top"/>
    </xf>
    <xf numFmtId="0" fontId="24" fillId="0" borderId="0" xfId="0" applyFont="1" applyFill="1" applyAlignment="1">
      <alignment vertical="center"/>
    </xf>
    <xf numFmtId="9" fontId="23" fillId="0" borderId="7" xfId="4" applyFont="1" applyFill="1" applyBorder="1" applyAlignment="1">
      <alignment horizontal="right" vertical="top"/>
    </xf>
    <xf numFmtId="9" fontId="23" fillId="0" borderId="0" xfId="4" applyFont="1" applyFill="1" applyBorder="1" applyAlignment="1">
      <alignment horizontal="right" vertical="top"/>
    </xf>
    <xf numFmtId="0" fontId="25" fillId="3" borderId="0" xfId="0" applyFont="1" applyFill="1" applyAlignment="1">
      <alignment horizontal="left" vertical="top" wrapText="1" indent="1"/>
    </xf>
    <xf numFmtId="9" fontId="26" fillId="0" borderId="0" xfId="4" applyFont="1" applyFill="1" applyBorder="1" applyAlignment="1">
      <alignment horizontal="right" vertical="top"/>
    </xf>
    <xf numFmtId="164" fontId="26" fillId="0" borderId="5" xfId="5" applyNumberFormat="1" applyFont="1" applyFill="1" applyBorder="1" applyAlignment="1">
      <alignment horizontal="right" vertical="top"/>
    </xf>
    <xf numFmtId="9" fontId="7" fillId="0" borderId="5" xfId="4" applyFont="1" applyFill="1" applyBorder="1" applyAlignment="1">
      <alignment horizontal="right" vertical="top"/>
    </xf>
    <xf numFmtId="9" fontId="14" fillId="0" borderId="0" xfId="4" applyFont="1" applyFill="1" applyBorder="1" applyAlignment="1">
      <alignment horizontal="right" vertical="top"/>
    </xf>
    <xf numFmtId="9" fontId="7" fillId="0" borderId="0" xfId="4" applyFont="1" applyFill="1" applyBorder="1" applyAlignment="1">
      <alignment horizontal="right" vertical="top"/>
    </xf>
    <xf numFmtId="0" fontId="5" fillId="0" borderId="0" xfId="0" applyFont="1" applyFill="1" applyBorder="1" applyAlignment="1">
      <alignment vertical="top"/>
    </xf>
    <xf numFmtId="164" fontId="5" fillId="0" borderId="0" xfId="0" applyNumberFormat="1" applyFont="1" applyFill="1" applyBorder="1" applyAlignment="1">
      <alignment vertical="top"/>
    </xf>
    <xf numFmtId="0" fontId="5" fillId="0" borderId="0" xfId="0" applyFont="1" applyBorder="1" applyAlignment="1">
      <alignment vertical="top"/>
    </xf>
    <xf numFmtId="0" fontId="14" fillId="3" borderId="0" xfId="0" applyFont="1" applyFill="1" applyAlignment="1">
      <alignment horizontal="left" vertical="top" wrapText="1" indent="1"/>
    </xf>
    <xf numFmtId="169" fontId="7" fillId="0" borderId="4" xfId="4" applyNumberFormat="1" applyFont="1" applyFill="1" applyBorder="1" applyAlignment="1">
      <alignment horizontal="right" vertical="top"/>
    </xf>
    <xf numFmtId="0" fontId="7" fillId="3" borderId="0" xfId="0" applyFont="1" applyFill="1" applyAlignment="1">
      <alignment horizontal="left" vertical="top" wrapText="1" indent="2"/>
    </xf>
    <xf numFmtId="169" fontId="7" fillId="0" borderId="5" xfId="4" applyNumberFormat="1" applyFont="1" applyFill="1" applyBorder="1" applyAlignment="1">
      <alignment horizontal="right" vertical="top"/>
    </xf>
    <xf numFmtId="169" fontId="14" fillId="0" borderId="0" xfId="4" applyNumberFormat="1" applyFont="1" applyFill="1" applyBorder="1" applyAlignment="1">
      <alignment horizontal="right" vertical="top"/>
    </xf>
    <xf numFmtId="169" fontId="14" fillId="0" borderId="7" xfId="4" applyNumberFormat="1" applyFont="1" applyFill="1" applyBorder="1" applyAlignment="1">
      <alignment horizontal="right" vertical="top"/>
    </xf>
    <xf numFmtId="0" fontId="7" fillId="3" borderId="0" xfId="0" applyFont="1" applyFill="1" applyAlignment="1">
      <alignment horizontal="left" vertical="center" wrapText="1" indent="1"/>
    </xf>
    <xf numFmtId="0" fontId="7" fillId="0" borderId="0" xfId="0" applyFont="1" applyAlignment="1">
      <alignment horizontal="right" vertical="center"/>
    </xf>
    <xf numFmtId="169" fontId="7" fillId="0" borderId="0" xfId="4" applyNumberFormat="1" applyFont="1" applyFill="1" applyBorder="1" applyAlignment="1">
      <alignment horizontal="right" vertical="center"/>
    </xf>
    <xf numFmtId="0" fontId="26" fillId="3" borderId="0" xfId="0" applyFont="1" applyFill="1" applyAlignment="1">
      <alignment horizontal="left" vertical="top" wrapText="1" indent="2"/>
    </xf>
    <xf numFmtId="9" fontId="7" fillId="0" borderId="0" xfId="4" applyFont="1" applyFill="1" applyBorder="1" applyAlignment="1">
      <alignment horizontal="right" vertical="top" wrapText="1"/>
    </xf>
    <xf numFmtId="9" fontId="14" fillId="0" borderId="7" xfId="4" applyFont="1" applyFill="1" applyBorder="1" applyAlignment="1">
      <alignment horizontal="right" vertical="top"/>
    </xf>
    <xf numFmtId="9" fontId="7" fillId="0" borderId="0" xfId="4" applyFont="1" applyFill="1" applyBorder="1" applyAlignment="1">
      <alignment horizontal="right" vertical="center"/>
    </xf>
    <xf numFmtId="164" fontId="26" fillId="0" borderId="6" xfId="2" applyNumberFormat="1" applyFont="1" applyFill="1" applyBorder="1" applyAlignment="1">
      <alignment horizontal="right" vertical="top"/>
    </xf>
    <xf numFmtId="9" fontId="7" fillId="0" borderId="6" xfId="4" applyFont="1" applyFill="1" applyBorder="1" applyAlignment="1">
      <alignment horizontal="right" vertical="top"/>
    </xf>
    <xf numFmtId="164" fontId="23" fillId="0" borderId="0" xfId="2" applyNumberFormat="1" applyFont="1" applyFill="1" applyBorder="1" applyAlignment="1">
      <alignment horizontal="right" vertical="top"/>
    </xf>
    <xf numFmtId="164" fontId="26" fillId="0" borderId="0" xfId="2" applyNumberFormat="1" applyFont="1" applyFill="1" applyBorder="1" applyAlignment="1">
      <alignment horizontal="center" vertical="top"/>
    </xf>
    <xf numFmtId="164" fontId="26" fillId="0" borderId="0" xfId="2" applyNumberFormat="1" applyFont="1" applyFill="1" applyBorder="1" applyAlignment="1">
      <alignment horizontal="right" vertical="center"/>
    </xf>
    <xf numFmtId="164" fontId="26" fillId="0" borderId="6" xfId="5" applyNumberFormat="1" applyFont="1" applyFill="1" applyBorder="1" applyAlignment="1">
      <alignment horizontal="right" vertical="top"/>
    </xf>
    <xf numFmtId="164" fontId="7" fillId="6" borderId="0" xfId="2" applyNumberFormat="1" applyFont="1" applyFill="1" applyBorder="1" applyAlignment="1">
      <alignment horizontal="right" vertical="top"/>
    </xf>
    <xf numFmtId="0" fontId="7" fillId="0" borderId="0" xfId="0" applyFont="1" applyBorder="1" applyAlignment="1">
      <alignment horizontal="left" vertical="top" wrapText="1" indent="1"/>
    </xf>
    <xf numFmtId="0" fontId="26" fillId="3" borderId="0" xfId="0" applyFont="1" applyFill="1" applyBorder="1" applyAlignment="1">
      <alignment horizontal="left" vertical="top" wrapText="1" indent="1"/>
    </xf>
    <xf numFmtId="0" fontId="0" fillId="0" borderId="0" xfId="0" applyBorder="1"/>
    <xf numFmtId="164" fontId="4" fillId="0" borderId="0" xfId="0" applyNumberFormat="1" applyFont="1" applyBorder="1"/>
    <xf numFmtId="164" fontId="26" fillId="0" borderId="5" xfId="2" applyNumberFormat="1" applyFont="1" applyFill="1" applyBorder="1" applyAlignment="1">
      <alignment horizontal="right" vertical="center"/>
    </xf>
    <xf numFmtId="0" fontId="26" fillId="3" borderId="0" xfId="0" applyFont="1" applyFill="1" applyAlignment="1">
      <alignment horizontal="left" vertical="center" wrapText="1" indent="1"/>
    </xf>
    <xf numFmtId="0" fontId="1" fillId="5" borderId="0" xfId="1" applyFill="1" applyAlignment="1" applyProtection="1">
      <alignment vertical="center"/>
    </xf>
    <xf numFmtId="9" fontId="7" fillId="0" borderId="0" xfId="4" quotePrefix="1" applyFont="1" applyFill="1" applyBorder="1" applyAlignment="1">
      <alignment horizontal="right" vertical="top"/>
    </xf>
    <xf numFmtId="9" fontId="10" fillId="0" borderId="0" xfId="4" applyFont="1" applyFill="1" applyBorder="1" applyAlignment="1">
      <alignment horizontal="right" vertical="top"/>
    </xf>
    <xf numFmtId="0" fontId="26" fillId="3" borderId="0" xfId="0" applyFont="1" applyFill="1" applyAlignment="1">
      <alignment horizontal="left" vertical="center" indent="1"/>
    </xf>
    <xf numFmtId="164" fontId="7" fillId="0" borderId="5" xfId="2" quotePrefix="1" applyNumberFormat="1" applyFont="1" applyFill="1" applyBorder="1" applyAlignment="1">
      <alignment horizontal="right" vertical="top"/>
    </xf>
    <xf numFmtId="49" fontId="54" fillId="0" borderId="0" xfId="0" applyNumberFormat="1" applyFont="1" applyAlignment="1">
      <alignment horizontal="left" vertical="top" wrapText="1" indent="1"/>
    </xf>
    <xf numFmtId="49" fontId="55" fillId="3" borderId="0" xfId="0" applyNumberFormat="1" applyFont="1" applyFill="1" applyAlignment="1">
      <alignment horizontal="left" vertical="top" wrapText="1" indent="1"/>
    </xf>
    <xf numFmtId="9" fontId="8" fillId="0" borderId="0" xfId="4" applyFont="1" applyFill="1" applyBorder="1" applyAlignment="1">
      <alignment horizontal="right" vertical="top"/>
    </xf>
    <xf numFmtId="10" fontId="7" fillId="0" borderId="0" xfId="4" applyNumberFormat="1" applyFont="1" applyFill="1" applyBorder="1" applyAlignment="1">
      <alignment horizontal="right" vertical="top"/>
    </xf>
    <xf numFmtId="9" fontId="0" fillId="0" borderId="0" xfId="4" applyFont="1"/>
    <xf numFmtId="9" fontId="43" fillId="0" borderId="5" xfId="4" applyFont="1" applyFill="1" applyBorder="1" applyAlignment="1">
      <alignment horizontal="right" vertical="top"/>
    </xf>
    <xf numFmtId="0" fontId="37" fillId="5" borderId="0" xfId="0" applyFont="1" applyFill="1"/>
    <xf numFmtId="0" fontId="26" fillId="3" borderId="0" xfId="0" applyFont="1" applyFill="1" applyAlignment="1">
      <alignment horizontal="left" indent="1"/>
    </xf>
    <xf numFmtId="0" fontId="7" fillId="5" borderId="0" xfId="0" applyFont="1" applyFill="1"/>
    <xf numFmtId="0" fontId="56" fillId="0" borderId="0" xfId="0" applyFont="1" applyAlignment="1">
      <alignment horizontal="left" indent="2"/>
    </xf>
    <xf numFmtId="3" fontId="7" fillId="0" borderId="0" xfId="2" applyNumberFormat="1" applyFont="1" applyFill="1" applyBorder="1" applyAlignment="1">
      <alignment horizontal="right" vertical="top"/>
    </xf>
    <xf numFmtId="166" fontId="7" fillId="0" borderId="0" xfId="5" applyNumberFormat="1" applyFont="1" applyFill="1" applyBorder="1" applyAlignment="1">
      <alignment vertical="top"/>
    </xf>
    <xf numFmtId="174" fontId="7" fillId="0" borderId="0" xfId="5" applyNumberFormat="1" applyFont="1" applyFill="1" applyBorder="1" applyAlignment="1">
      <alignment vertical="top"/>
    </xf>
    <xf numFmtId="166" fontId="7" fillId="0" borderId="0" xfId="5" applyNumberFormat="1" applyFont="1" applyFill="1" applyBorder="1" applyAlignment="1">
      <alignment horizontal="left" vertical="top"/>
    </xf>
    <xf numFmtId="0" fontId="38" fillId="0" borderId="0" xfId="0" applyFont="1" applyAlignment="1">
      <alignment horizontal="left" wrapText="1" indent="1"/>
    </xf>
    <xf numFmtId="0" fontId="31" fillId="3" borderId="0" xfId="0" applyFont="1" applyFill="1" applyAlignment="1">
      <alignment horizontal="left" wrapText="1" indent="1"/>
    </xf>
    <xf numFmtId="169" fontId="7" fillId="0" borderId="0" xfId="6" applyNumberFormat="1" applyFont="1" applyFill="1" applyBorder="1" applyAlignment="1">
      <alignment horizontal="right" vertical="center"/>
    </xf>
    <xf numFmtId="166" fontId="7" fillId="0" borderId="0" xfId="2" applyNumberFormat="1" applyFont="1" applyFill="1" applyBorder="1" applyAlignment="1">
      <alignment horizontal="right" vertical="center"/>
    </xf>
    <xf numFmtId="166" fontId="7" fillId="0" borderId="0" xfId="2" applyNumberFormat="1" applyFont="1" applyFill="1" applyBorder="1" applyAlignment="1">
      <alignment vertical="center"/>
    </xf>
    <xf numFmtId="164" fontId="26" fillId="0" borderId="0" xfId="5" applyNumberFormat="1" applyFont="1" applyFill="1" applyBorder="1" applyAlignment="1">
      <alignment horizontal="right" vertical="center"/>
    </xf>
    <xf numFmtId="164" fontId="7" fillId="0" borderId="0" xfId="5" applyNumberFormat="1" applyFont="1" applyFill="1" applyBorder="1" applyAlignment="1">
      <alignment vertical="center"/>
    </xf>
    <xf numFmtId="9" fontId="7" fillId="0" borderId="0" xfId="4" applyFont="1" applyFill="1" applyBorder="1" applyAlignment="1">
      <alignment vertical="center"/>
    </xf>
    <xf numFmtId="164" fontId="32" fillId="0" borderId="0" xfId="5" applyNumberFormat="1" applyFont="1" applyFill="1" applyBorder="1" applyAlignment="1">
      <alignment horizontal="right" vertical="center"/>
    </xf>
    <xf numFmtId="9" fontId="26" fillId="0" borderId="0" xfId="4" applyFont="1" applyFill="1" applyBorder="1" applyAlignment="1">
      <alignment horizontal="right" vertical="center"/>
    </xf>
    <xf numFmtId="0" fontId="5" fillId="0" borderId="0" xfId="0" applyFont="1" applyBorder="1" applyAlignment="1">
      <alignment vertical="center"/>
    </xf>
    <xf numFmtId="0" fontId="4" fillId="5" borderId="0" xfId="0" applyFont="1" applyFill="1" applyAlignment="1">
      <alignment vertical="center"/>
    </xf>
    <xf numFmtId="0" fontId="26" fillId="3" borderId="0" xfId="0" applyFont="1" applyFill="1" applyBorder="1" applyAlignment="1">
      <alignment horizontal="left" vertical="center" wrapText="1" indent="1"/>
    </xf>
    <xf numFmtId="164" fontId="7" fillId="5" borderId="0" xfId="2" quotePrefix="1" applyNumberFormat="1" applyFont="1" applyFill="1" applyBorder="1" applyAlignment="1">
      <alignment horizontal="right" vertical="top"/>
    </xf>
    <xf numFmtId="0" fontId="10" fillId="5" borderId="0" xfId="0" applyFont="1" applyFill="1"/>
    <xf numFmtId="0" fontId="15" fillId="5" borderId="0" xfId="0" applyFont="1" applyFill="1"/>
    <xf numFmtId="0" fontId="6" fillId="5" borderId="0" xfId="0" applyFont="1" applyFill="1"/>
    <xf numFmtId="0" fontId="8" fillId="5" borderId="0" xfId="0" applyFont="1" applyFill="1"/>
    <xf numFmtId="164" fontId="7" fillId="0" borderId="5" xfId="2" applyNumberFormat="1" applyFont="1" applyFill="1" applyBorder="1" applyAlignment="1">
      <alignment horizontal="right" vertical="center"/>
    </xf>
    <xf numFmtId="169" fontId="7" fillId="0" borderId="5" xfId="4" applyNumberFormat="1" applyFont="1" applyFill="1" applyBorder="1" applyAlignment="1">
      <alignment horizontal="right" vertical="center"/>
    </xf>
    <xf numFmtId="164" fontId="23" fillId="0" borderId="10" xfId="2" applyNumberFormat="1" applyFont="1" applyFill="1" applyBorder="1" applyAlignment="1">
      <alignment horizontal="right" vertical="top"/>
    </xf>
    <xf numFmtId="164" fontId="14" fillId="0" borderId="10" xfId="2" applyNumberFormat="1" applyFont="1" applyFill="1" applyBorder="1" applyAlignment="1">
      <alignment horizontal="right" vertical="top"/>
    </xf>
    <xf numFmtId="0" fontId="57" fillId="0" borderId="0" xfId="0" applyFont="1" applyAlignment="1">
      <alignment horizontal="left" vertical="top" wrapText="1" indent="1"/>
    </xf>
    <xf numFmtId="0" fontId="57" fillId="3" borderId="0" xfId="0" applyFont="1" applyFill="1" applyAlignment="1">
      <alignment horizontal="left" vertical="top" wrapText="1" indent="1"/>
    </xf>
    <xf numFmtId="164" fontId="57" fillId="0" borderId="0" xfId="2" applyNumberFormat="1" applyFont="1" applyFill="1" applyBorder="1" applyAlignment="1">
      <alignment vertical="top"/>
    </xf>
    <xf numFmtId="0" fontId="58" fillId="0" borderId="0" xfId="0" applyFont="1" applyFill="1"/>
    <xf numFmtId="9" fontId="57" fillId="0" borderId="0" xfId="4" applyFont="1" applyFill="1" applyBorder="1" applyAlignment="1">
      <alignment vertical="top"/>
    </xf>
    <xf numFmtId="0" fontId="58" fillId="0" borderId="0" xfId="0" applyFont="1"/>
    <xf numFmtId="0" fontId="59" fillId="0" borderId="0" xfId="0" applyFont="1"/>
    <xf numFmtId="0" fontId="57" fillId="0" borderId="0" xfId="0" applyFont="1" applyFill="1" applyAlignment="1">
      <alignment horizontal="left" vertical="top" wrapText="1" indent="1"/>
    </xf>
    <xf numFmtId="164" fontId="57" fillId="0" borderId="0" xfId="5" applyNumberFormat="1" applyFont="1" applyFill="1" applyBorder="1" applyAlignment="1">
      <alignment horizontal="right" vertical="top"/>
    </xf>
    <xf numFmtId="9" fontId="57" fillId="0" borderId="0" xfId="4" applyFont="1" applyFill="1" applyBorder="1" applyAlignment="1">
      <alignment horizontal="right" vertical="top"/>
    </xf>
    <xf numFmtId="0" fontId="58" fillId="0" borderId="0" xfId="0" applyFont="1" applyBorder="1"/>
    <xf numFmtId="0" fontId="57" fillId="0" borderId="0" xfId="0" applyFont="1" applyAlignment="1">
      <alignment vertical="center"/>
    </xf>
    <xf numFmtId="0" fontId="57" fillId="0" borderId="0" xfId="0" applyFont="1" applyFill="1" applyAlignment="1">
      <alignment horizontal="left" vertical="center" wrapText="1"/>
    </xf>
    <xf numFmtId="0" fontId="57" fillId="3" borderId="0" xfId="0" applyFont="1" applyFill="1" applyAlignment="1">
      <alignment horizontal="left" vertical="center" wrapText="1"/>
    </xf>
    <xf numFmtId="164" fontId="57" fillId="0" borderId="0" xfId="2" applyNumberFormat="1" applyFont="1" applyFill="1" applyBorder="1" applyAlignment="1">
      <alignment horizontal="right" vertical="center"/>
    </xf>
    <xf numFmtId="0" fontId="57" fillId="0" borderId="0" xfId="0" applyFont="1" applyAlignment="1">
      <alignment horizontal="right" vertical="center"/>
    </xf>
    <xf numFmtId="169" fontId="57" fillId="0" borderId="0" xfId="4" applyNumberFormat="1" applyFont="1" applyFill="1" applyBorder="1" applyAlignment="1">
      <alignment horizontal="right" vertical="center"/>
    </xf>
    <xf numFmtId="164" fontId="57" fillId="0" borderId="0" xfId="0" applyNumberFormat="1" applyFont="1" applyAlignment="1">
      <alignment vertical="center"/>
    </xf>
    <xf numFmtId="0" fontId="57" fillId="0" borderId="0" xfId="0" applyFont="1" applyAlignment="1">
      <alignment horizontal="left" vertical="center" wrapText="1"/>
    </xf>
    <xf numFmtId="0" fontId="59" fillId="5" borderId="0" xfId="0" applyFont="1" applyFill="1" applyAlignment="1">
      <alignment vertical="center"/>
    </xf>
    <xf numFmtId="9" fontId="57" fillId="0" borderId="0" xfId="4" applyFont="1" applyFill="1" applyBorder="1" applyAlignment="1">
      <alignment horizontal="right" vertical="center"/>
    </xf>
    <xf numFmtId="0" fontId="59" fillId="0" borderId="0" xfId="0" applyFont="1" applyAlignment="1">
      <alignment vertical="center"/>
    </xf>
    <xf numFmtId="0" fontId="60" fillId="0" borderId="0" xfId="0" applyFont="1" applyAlignment="1">
      <alignment vertical="center"/>
    </xf>
    <xf numFmtId="164" fontId="57" fillId="0" borderId="0" xfId="5" applyNumberFormat="1" applyFont="1" applyFill="1" applyBorder="1" applyAlignment="1">
      <alignment horizontal="right" vertical="center"/>
    </xf>
    <xf numFmtId="164" fontId="57" fillId="0" borderId="9" xfId="2" applyNumberFormat="1" applyFont="1" applyFill="1" applyBorder="1" applyAlignment="1">
      <alignment horizontal="right" vertical="center"/>
    </xf>
    <xf numFmtId="0" fontId="61" fillId="5" borderId="0" xfId="1" applyFont="1" applyFill="1" applyAlignment="1" applyProtection="1">
      <alignment vertical="center"/>
    </xf>
    <xf numFmtId="169" fontId="57" fillId="0" borderId="9" xfId="4" applyNumberFormat="1" applyFont="1" applyFill="1" applyBorder="1" applyAlignment="1">
      <alignment horizontal="right" vertical="center"/>
    </xf>
    <xf numFmtId="164" fontId="59" fillId="0" borderId="0" xfId="0" applyNumberFormat="1" applyFont="1" applyAlignment="1">
      <alignment vertical="center"/>
    </xf>
    <xf numFmtId="0" fontId="60" fillId="0" borderId="0" xfId="0" applyFont="1"/>
    <xf numFmtId="0" fontId="62" fillId="5" borderId="0" xfId="0" applyFont="1" applyFill="1" applyAlignment="1">
      <alignment horizontal="center" vertical="center"/>
    </xf>
    <xf numFmtId="0" fontId="62" fillId="0" borderId="0" xfId="0" applyFont="1" applyAlignment="1">
      <alignment vertical="center" wrapText="1"/>
    </xf>
    <xf numFmtId="0" fontId="62" fillId="3" borderId="0" xfId="0" applyFont="1" applyFill="1" applyAlignment="1">
      <alignment vertical="center" wrapText="1"/>
    </xf>
    <xf numFmtId="164" fontId="62" fillId="0" borderId="0" xfId="2" applyNumberFormat="1" applyFont="1" applyFill="1" applyBorder="1" applyAlignment="1">
      <alignment horizontal="right" vertical="center"/>
    </xf>
    <xf numFmtId="0" fontId="62" fillId="5" borderId="0" xfId="0" applyFont="1" applyFill="1" applyAlignment="1">
      <alignment vertical="center"/>
    </xf>
    <xf numFmtId="9" fontId="62" fillId="0" borderId="0" xfId="4" applyFont="1" applyFill="1" applyBorder="1" applyAlignment="1">
      <alignment horizontal="right" vertical="center"/>
    </xf>
    <xf numFmtId="0" fontId="58" fillId="0" borderId="0" xfId="0" applyFont="1" applyAlignment="1">
      <alignment vertical="center"/>
    </xf>
    <xf numFmtId="49" fontId="57" fillId="0" borderId="0" xfId="0" applyNumberFormat="1" applyFont="1" applyAlignment="1">
      <alignment horizontal="left" vertical="center" wrapText="1"/>
    </xf>
    <xf numFmtId="49" fontId="57" fillId="3" borderId="0" xfId="0" applyNumberFormat="1" applyFont="1" applyFill="1" applyAlignment="1">
      <alignment horizontal="left" vertical="center" wrapText="1"/>
    </xf>
    <xf numFmtId="0" fontId="63" fillId="0" borderId="0" xfId="0" applyFont="1" applyAlignment="1">
      <alignment vertical="center"/>
    </xf>
    <xf numFmtId="166" fontId="57" fillId="0" borderId="0" xfId="2" applyNumberFormat="1" applyFont="1" applyFill="1" applyBorder="1" applyAlignment="1">
      <alignment horizontal="right" vertical="top"/>
    </xf>
    <xf numFmtId="168" fontId="64" fillId="0" borderId="0" xfId="2" applyNumberFormat="1" applyFont="1" applyFill="1" applyBorder="1" applyAlignment="1">
      <alignment vertical="top"/>
    </xf>
    <xf numFmtId="172" fontId="57" fillId="0" borderId="0" xfId="2" applyNumberFormat="1" applyFont="1" applyFill="1" applyBorder="1" applyAlignment="1">
      <alignment horizontal="right" vertical="top"/>
    </xf>
    <xf numFmtId="0" fontId="57" fillId="0" borderId="0" xfId="0" applyFont="1" applyAlignment="1"/>
    <xf numFmtId="0" fontId="64" fillId="0" borderId="0" xfId="0" applyFont="1"/>
    <xf numFmtId="164" fontId="58" fillId="0" borderId="0" xfId="2" applyNumberFormat="1" applyFont="1" applyFill="1" applyBorder="1" applyAlignment="1">
      <alignment horizontal="right" vertical="center"/>
    </xf>
    <xf numFmtId="9" fontId="58" fillId="0" borderId="0" xfId="4" applyFont="1" applyFill="1" applyBorder="1" applyAlignment="1">
      <alignment horizontal="right" vertical="center"/>
    </xf>
    <xf numFmtId="0" fontId="57" fillId="5" borderId="0" xfId="0" applyFont="1" applyFill="1" applyAlignment="1">
      <alignment vertical="center"/>
    </xf>
    <xf numFmtId="0" fontId="58" fillId="5" borderId="0" xfId="0" applyFont="1" applyFill="1" applyAlignment="1">
      <alignment horizontal="right" vertical="center"/>
    </xf>
    <xf numFmtId="169" fontId="4" fillId="0" borderId="0" xfId="4" applyNumberFormat="1" applyFont="1"/>
    <xf numFmtId="164" fontId="4" fillId="0" borderId="0" xfId="2" applyNumberFormat="1" applyFont="1" applyFill="1" applyBorder="1" applyAlignment="1">
      <alignment horizontal="right" vertical="top"/>
    </xf>
    <xf numFmtId="9" fontId="4" fillId="0" borderId="0" xfId="4" applyFont="1" applyFill="1" applyBorder="1" applyAlignment="1">
      <alignment horizontal="right" vertical="top"/>
    </xf>
    <xf numFmtId="0" fontId="64" fillId="0" borderId="0" xfId="0" applyFont="1" applyAlignment="1">
      <alignment vertical="center"/>
    </xf>
    <xf numFmtId="0" fontId="57" fillId="0" borderId="0" xfId="0" applyFont="1" applyAlignment="1">
      <alignment vertical="center" wrapText="1"/>
    </xf>
    <xf numFmtId="0" fontId="57" fillId="3" borderId="0" xfId="0" applyFont="1" applyFill="1" applyAlignment="1">
      <alignment vertical="center" wrapText="1"/>
    </xf>
    <xf numFmtId="164" fontId="26" fillId="5" borderId="5" xfId="2" applyNumberFormat="1" applyFont="1" applyFill="1" applyBorder="1" applyAlignment="1">
      <alignment vertical="top"/>
    </xf>
    <xf numFmtId="164" fontId="26" fillId="5" borderId="5" xfId="2" applyNumberFormat="1" applyFont="1" applyFill="1" applyBorder="1" applyAlignment="1">
      <alignment horizontal="right" vertical="top"/>
    </xf>
    <xf numFmtId="9" fontId="26" fillId="5" borderId="5" xfId="4" applyFont="1" applyFill="1" applyBorder="1" applyAlignment="1">
      <alignment horizontal="right" vertical="top"/>
    </xf>
    <xf numFmtId="9" fontId="5" fillId="0" borderId="0" xfId="7" applyFont="1"/>
    <xf numFmtId="0" fontId="5" fillId="5" borderId="0" xfId="0" applyFont="1" applyFill="1"/>
    <xf numFmtId="164" fontId="26" fillId="0" borderId="0" xfId="2" applyNumberFormat="1" applyFont="1" applyFill="1" applyBorder="1" applyAlignment="1">
      <alignment vertical="center"/>
    </xf>
    <xf numFmtId="0" fontId="5" fillId="0" borderId="0" xfId="0" applyFont="1" applyFill="1" applyAlignment="1">
      <alignment vertical="center"/>
    </xf>
    <xf numFmtId="9" fontId="26" fillId="0" borderId="0" xfId="4" applyFont="1" applyFill="1" applyBorder="1" applyAlignment="1">
      <alignment vertical="center"/>
    </xf>
    <xf numFmtId="164" fontId="0" fillId="0" borderId="0" xfId="0" applyNumberFormat="1"/>
    <xf numFmtId="164" fontId="37" fillId="0" borderId="0" xfId="0" applyNumberFormat="1" applyFont="1"/>
    <xf numFmtId="0" fontId="7" fillId="0" borderId="0" xfId="0" applyFont="1" applyAlignment="1">
      <alignment horizontal="left" wrapText="1"/>
    </xf>
    <xf numFmtId="0" fontId="10" fillId="0" borderId="0" xfId="0" applyFont="1" applyAlignment="1">
      <alignment horizontal="center"/>
    </xf>
    <xf numFmtId="0" fontId="12" fillId="2" borderId="3"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8" xfId="0" applyFont="1" applyFill="1" applyBorder="1" applyAlignment="1">
      <alignment horizontal="center" vertical="center" wrapText="1"/>
    </xf>
    <xf numFmtId="167" fontId="12" fillId="2" borderId="2" xfId="3" applyNumberFormat="1" applyFont="1" applyFill="1" applyBorder="1" applyAlignment="1">
      <alignment horizontal="center" vertical="center" wrapText="1"/>
    </xf>
    <xf numFmtId="164" fontId="14" fillId="0" borderId="0" xfId="2" applyNumberFormat="1" applyFont="1" applyFill="1" applyBorder="1" applyAlignment="1">
      <alignment horizontal="right" vertical="center"/>
    </xf>
  </cellXfs>
  <cellStyles count="8">
    <cellStyle name="Dziesiętny 3" xfId="2"/>
    <cellStyle name="Dziesiętny 3 2" xfId="5"/>
    <cellStyle name="Hiperłącze" xfId="1" builtinId="8"/>
    <cellStyle name="Normalny" xfId="0" builtinId="0"/>
    <cellStyle name="Normalny 2" xfId="3"/>
    <cellStyle name="Procentowy" xfId="7" builtinId="5"/>
    <cellStyle name="Procentowy 2" xfId="4"/>
    <cellStyle name="Procentowy 5" xfId="6"/>
  </cellStyles>
  <dxfs count="0"/>
  <tableStyles count="0" defaultTableStyle="TableStyleMedium2" defaultPivotStyle="PivotStyleLight16"/>
  <colors>
    <mruColors>
      <color rgb="FF006600"/>
      <color rgb="FF0033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3667125</xdr:colOff>
      <xdr:row>0</xdr:row>
      <xdr:rowOff>133350</xdr:rowOff>
    </xdr:from>
    <xdr:to>
      <xdr:col>4</xdr:col>
      <xdr:colOff>635</xdr:colOff>
      <xdr:row>0</xdr:row>
      <xdr:rowOff>417195</xdr:rowOff>
    </xdr:to>
    <xdr:pic>
      <xdr:nvPicPr>
        <xdr:cNvPr id="3" name="Image 7" descr="BGZ_BNPP_BL_Qa.png"/>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86775" y="133350"/>
          <a:ext cx="1457960" cy="283845"/>
        </a:xfrm>
        <a:prstGeom prst="rect">
          <a:avLst/>
        </a:prstGeom>
        <a:solidFill>
          <a:schemeClr val="bg1"/>
        </a:solidFill>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003300"/>
    <pageSetUpPr fitToPage="1"/>
  </sheetPr>
  <dimension ref="B1:G25"/>
  <sheetViews>
    <sheetView showGridLines="0" tabSelected="1" zoomScale="85" zoomScaleNormal="85" workbookViewId="0"/>
  </sheetViews>
  <sheetFormatPr defaultColWidth="10.28515625" defaultRowHeight="14.25"/>
  <cols>
    <col min="1" max="1" width="2.7109375" style="2" customWidth="1"/>
    <col min="2" max="2" width="69.5703125" style="2" customWidth="1"/>
    <col min="3" max="3" width="61.140625" style="57" customWidth="1"/>
    <col min="4" max="4" width="15.7109375" style="1" customWidth="1"/>
    <col min="5" max="7" width="10.28515625" style="2" customWidth="1"/>
    <col min="8" max="16384" width="10.28515625" style="2"/>
  </cols>
  <sheetData>
    <row r="1" spans="2:7" ht="36">
      <c r="B1" s="147" t="s">
        <v>475</v>
      </c>
      <c r="C1" s="148" t="s">
        <v>476</v>
      </c>
    </row>
    <row r="2" spans="2:7">
      <c r="C2" s="3"/>
    </row>
    <row r="3" spans="2:7" ht="25.5">
      <c r="B3" s="149" t="s">
        <v>477</v>
      </c>
      <c r="C3" s="149" t="s">
        <v>478</v>
      </c>
      <c r="D3" s="150" t="s">
        <v>398</v>
      </c>
    </row>
    <row r="4" spans="2:7">
      <c r="C4" s="3"/>
      <c r="E4" s="144"/>
      <c r="F4" s="144"/>
      <c r="G4" s="144"/>
    </row>
    <row r="5" spans="2:7" ht="21" customHeight="1">
      <c r="B5" s="151" t="s">
        <v>5</v>
      </c>
      <c r="C5" s="152" t="s">
        <v>6</v>
      </c>
      <c r="D5" s="153" t="s">
        <v>399</v>
      </c>
    </row>
    <row r="6" spans="2:7" ht="21" customHeight="1">
      <c r="B6" s="21" t="s">
        <v>63</v>
      </c>
      <c r="C6" s="20" t="s">
        <v>64</v>
      </c>
      <c r="D6" s="154" t="s">
        <v>400</v>
      </c>
    </row>
    <row r="7" spans="2:7" ht="21" customHeight="1">
      <c r="B7" s="151" t="s">
        <v>86</v>
      </c>
      <c r="C7" s="152" t="s">
        <v>87</v>
      </c>
      <c r="D7" s="153" t="s">
        <v>401</v>
      </c>
    </row>
    <row r="8" spans="2:7" ht="21" customHeight="1">
      <c r="B8" s="21" t="s">
        <v>24</v>
      </c>
      <c r="C8" s="20" t="s">
        <v>25</v>
      </c>
      <c r="D8" s="154" t="s">
        <v>402</v>
      </c>
    </row>
    <row r="9" spans="2:7" ht="21" customHeight="1">
      <c r="B9" s="151" t="s">
        <v>34</v>
      </c>
      <c r="C9" s="152" t="s">
        <v>35</v>
      </c>
      <c r="D9" s="153" t="s">
        <v>403</v>
      </c>
    </row>
    <row r="10" spans="2:7" ht="21" customHeight="1">
      <c r="B10" s="21" t="s">
        <v>158</v>
      </c>
      <c r="C10" s="20" t="s">
        <v>404</v>
      </c>
      <c r="D10" s="154" t="s">
        <v>405</v>
      </c>
    </row>
    <row r="11" spans="2:7" ht="21" customHeight="1">
      <c r="B11" s="151" t="s">
        <v>42</v>
      </c>
      <c r="C11" s="152" t="s">
        <v>428</v>
      </c>
      <c r="D11" s="153" t="s">
        <v>406</v>
      </c>
    </row>
    <row r="12" spans="2:7" ht="21" customHeight="1">
      <c r="B12" s="21" t="s">
        <v>210</v>
      </c>
      <c r="C12" s="20" t="s">
        <v>211</v>
      </c>
      <c r="D12" s="154" t="s">
        <v>407</v>
      </c>
    </row>
    <row r="13" spans="2:7" ht="21" customHeight="1">
      <c r="B13" s="151" t="s">
        <v>224</v>
      </c>
      <c r="C13" s="152" t="s">
        <v>225</v>
      </c>
      <c r="D13" s="153" t="s">
        <v>408</v>
      </c>
    </row>
    <row r="14" spans="2:7" ht="21" customHeight="1">
      <c r="B14" s="21" t="s">
        <v>409</v>
      </c>
      <c r="C14" s="20" t="s">
        <v>410</v>
      </c>
      <c r="D14" s="154" t="s">
        <v>411</v>
      </c>
    </row>
    <row r="15" spans="2:7" ht="21" customHeight="1">
      <c r="B15" s="151" t="s">
        <v>252</v>
      </c>
      <c r="C15" s="152" t="s">
        <v>335</v>
      </c>
      <c r="D15" s="153" t="s">
        <v>412</v>
      </c>
    </row>
    <row r="16" spans="2:7" ht="21" customHeight="1">
      <c r="B16" s="21" t="s">
        <v>247</v>
      </c>
      <c r="C16" s="20" t="s">
        <v>360</v>
      </c>
      <c r="D16" s="154" t="s">
        <v>413</v>
      </c>
    </row>
    <row r="17" spans="2:4" ht="21" customHeight="1">
      <c r="B17" s="151" t="s">
        <v>366</v>
      </c>
      <c r="C17" s="152" t="s">
        <v>414</v>
      </c>
      <c r="D17" s="153" t="s">
        <v>415</v>
      </c>
    </row>
    <row r="18" spans="2:4" ht="21" customHeight="1">
      <c r="B18" s="21" t="s">
        <v>376</v>
      </c>
      <c r="C18" s="20" t="s">
        <v>377</v>
      </c>
      <c r="D18" s="154" t="s">
        <v>416</v>
      </c>
    </row>
    <row r="19" spans="2:4" ht="21" customHeight="1">
      <c r="B19" s="151" t="s">
        <v>417</v>
      </c>
      <c r="C19" s="152" t="s">
        <v>418</v>
      </c>
      <c r="D19" s="153" t="s">
        <v>419</v>
      </c>
    </row>
    <row r="22" spans="2:4" s="40" customFormat="1" ht="12.75">
      <c r="B22" s="40" t="s">
        <v>479</v>
      </c>
      <c r="C22" s="155"/>
      <c r="D22" s="156"/>
    </row>
    <row r="23" spans="2:4" s="40" customFormat="1" ht="27.75" customHeight="1">
      <c r="B23" s="376" t="s">
        <v>480</v>
      </c>
      <c r="C23" s="376"/>
      <c r="D23" s="376"/>
    </row>
    <row r="24" spans="2:4" s="40" customFormat="1" ht="18.75" customHeight="1">
      <c r="B24" s="40" t="s">
        <v>481</v>
      </c>
      <c r="C24" s="155"/>
      <c r="D24" s="156"/>
    </row>
    <row r="25" spans="2:4" s="40" customFormat="1" ht="27" customHeight="1">
      <c r="B25" s="376" t="s">
        <v>482</v>
      </c>
      <c r="C25" s="376"/>
      <c r="D25" s="376"/>
    </row>
  </sheetData>
  <mergeCells count="2">
    <mergeCell ref="B23:D23"/>
    <mergeCell ref="B25:D25"/>
  </mergeCells>
  <hyperlinks>
    <hyperlink ref="D5" location="'(1)'!A1" display="(1)"/>
    <hyperlink ref="D6" location="'(1a)'!A1" display="(1a)"/>
    <hyperlink ref="D7" location="'(2)'!A1" display="(2)"/>
    <hyperlink ref="D9" location="'(4)'!A1" display="(4)"/>
    <hyperlink ref="D10" location="'(5)'!A1" display="(5)"/>
    <hyperlink ref="D11" location="'(6)'!A1" display="(6)"/>
    <hyperlink ref="D12" location="'(7)'!A1" display="(7)"/>
    <hyperlink ref="D13" location="'(8)'!A1" display="(8)"/>
    <hyperlink ref="D14" location="'(9)'!A1" display="(9)"/>
    <hyperlink ref="D15" location="'(10)'!A1" display="(10)"/>
    <hyperlink ref="D16" location="'(11)'!A1" display="(11)"/>
    <hyperlink ref="D17" location="'(12)'!A1" display="(12)"/>
    <hyperlink ref="D18" location="'(13)'!A1" display="(13)"/>
    <hyperlink ref="D19" location="'(14)'!A1" display="(14)"/>
    <hyperlink ref="D8" location="'(3)'!A1" display="(3)"/>
  </hyperlinks>
  <pageMargins left="0.70866141732283472" right="0.70866141732283472" top="0.74803149606299213" bottom="0.74803149606299213" header="0.31496062992125984" footer="0.31496062992125984"/>
  <pageSetup paperSize="9" scale="89" orientation="landscape" r:id="rId1"/>
  <ignoredErrors>
    <ignoredError sqref="B26:D31 D5:D22 C24:D24" numberStoredAsText="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1">
    <tabColor theme="6"/>
    <pageSetUpPr fitToPage="1"/>
  </sheetPr>
  <dimension ref="A1:Q34"/>
  <sheetViews>
    <sheetView showGridLines="0" zoomScale="85" zoomScaleNormal="85" workbookViewId="0">
      <pane xSplit="2" topLeftCell="C1" activePane="topRight" state="frozen"/>
      <selection activeCell="C1" sqref="C1:C1048576"/>
      <selection pane="topRight" activeCell="C1" sqref="C1"/>
    </sheetView>
  </sheetViews>
  <sheetFormatPr defaultRowHeight="15" outlineLevelCol="1"/>
  <cols>
    <col min="1" max="1" width="40" customWidth="1"/>
    <col min="2" max="2" width="39.5703125" customWidth="1" outlineLevel="1"/>
    <col min="3" max="9" width="14.42578125" customWidth="1"/>
    <col min="10" max="10" width="14.42578125" style="78" customWidth="1"/>
    <col min="11" max="11" width="1.7109375" style="174" customWidth="1"/>
    <col min="12" max="12" width="17.140625" bestFit="1" customWidth="1"/>
    <col min="13" max="13" width="10.5703125" bestFit="1" customWidth="1"/>
    <col min="14" max="14" width="1.7109375" customWidth="1"/>
    <col min="15" max="15" width="15.5703125" bestFit="1" customWidth="1"/>
    <col min="16" max="16" width="10.7109375" bestFit="1" customWidth="1"/>
    <col min="17" max="17" width="15.140625" customWidth="1"/>
  </cols>
  <sheetData>
    <row r="1" spans="1:17" s="1" customFormat="1" ht="14.25">
      <c r="A1" s="63" t="s">
        <v>0</v>
      </c>
      <c r="B1" s="63" t="s">
        <v>1</v>
      </c>
      <c r="C1" s="4"/>
      <c r="D1" s="4"/>
      <c r="E1" s="4"/>
      <c r="F1" s="4"/>
      <c r="G1" s="4"/>
      <c r="H1" s="4"/>
      <c r="I1" s="4"/>
      <c r="J1" s="4"/>
      <c r="K1" s="173"/>
      <c r="L1" s="2"/>
      <c r="M1" s="2"/>
      <c r="N1" s="2"/>
      <c r="O1" s="2"/>
      <c r="P1" s="2"/>
      <c r="Q1" s="2"/>
    </row>
    <row r="2" spans="1:17" s="2" customFormat="1" ht="14.25">
      <c r="A2" s="88"/>
      <c r="B2" s="88"/>
      <c r="C2" s="4"/>
      <c r="D2" s="4"/>
      <c r="E2" s="4"/>
      <c r="F2" s="4"/>
      <c r="G2" s="4"/>
      <c r="H2" s="4"/>
      <c r="I2" s="4"/>
      <c r="J2" s="4"/>
      <c r="K2" s="173"/>
    </row>
    <row r="3" spans="1:17" s="2" customFormat="1">
      <c r="A3" s="17" t="s">
        <v>208</v>
      </c>
      <c r="B3" s="17" t="s">
        <v>209</v>
      </c>
      <c r="C3" s="69"/>
      <c r="D3" s="69"/>
      <c r="E3" s="69"/>
      <c r="F3" s="69"/>
      <c r="G3" s="69"/>
      <c r="H3" s="69"/>
      <c r="I3" s="69"/>
      <c r="J3" s="69"/>
      <c r="K3" s="173"/>
      <c r="L3" s="377" t="s">
        <v>4</v>
      </c>
      <c r="M3" s="377"/>
      <c r="N3" s="92"/>
      <c r="O3" s="377" t="s">
        <v>58</v>
      </c>
      <c r="P3" s="377"/>
      <c r="Q3" s="18"/>
    </row>
    <row r="4" spans="1:17" ht="27" customHeight="1">
      <c r="A4" s="38" t="s">
        <v>224</v>
      </c>
      <c r="B4" s="38" t="s">
        <v>225</v>
      </c>
      <c r="C4" s="8" t="s">
        <v>447</v>
      </c>
      <c r="D4" s="8" t="s">
        <v>420</v>
      </c>
      <c r="E4" s="8" t="s">
        <v>7</v>
      </c>
      <c r="F4" s="8" t="s">
        <v>8</v>
      </c>
      <c r="G4" s="8" t="s">
        <v>9</v>
      </c>
      <c r="H4" s="8" t="s">
        <v>10</v>
      </c>
      <c r="I4" s="8" t="s">
        <v>11</v>
      </c>
      <c r="J4" s="8" t="s">
        <v>12</v>
      </c>
      <c r="K4" s="173"/>
      <c r="L4" s="378" t="s">
        <v>13</v>
      </c>
      <c r="M4" s="379"/>
      <c r="N4" s="2"/>
      <c r="O4" s="378" t="s">
        <v>59</v>
      </c>
      <c r="P4" s="379"/>
    </row>
    <row r="5" spans="1:17">
      <c r="A5" s="110" t="s">
        <v>286</v>
      </c>
      <c r="B5" s="81" t="s">
        <v>287</v>
      </c>
      <c r="C5" s="28">
        <v>7944880</v>
      </c>
      <c r="D5" s="28">
        <v>8104188</v>
      </c>
      <c r="E5" s="28">
        <v>8058836</v>
      </c>
      <c r="F5" s="28">
        <v>5231901</v>
      </c>
      <c r="G5" s="28">
        <v>5268652</v>
      </c>
      <c r="H5" s="28">
        <v>5210688</v>
      </c>
      <c r="I5" s="28">
        <v>5105260</v>
      </c>
      <c r="J5" s="28">
        <v>4361921</v>
      </c>
      <c r="L5" s="28">
        <v>2676228</v>
      </c>
      <c r="M5" s="241">
        <v>0.50795307794099887</v>
      </c>
      <c r="N5" s="2"/>
      <c r="O5" s="28">
        <v>-159308</v>
      </c>
      <c r="P5" s="241">
        <v>-1.9657490670255906E-2</v>
      </c>
      <c r="Q5" s="374"/>
    </row>
    <row r="6" spans="1:17">
      <c r="A6" s="110" t="s">
        <v>94</v>
      </c>
      <c r="B6" s="81" t="s">
        <v>288</v>
      </c>
      <c r="C6" s="28">
        <v>3906021</v>
      </c>
      <c r="D6" s="28">
        <v>4186131</v>
      </c>
      <c r="E6" s="28">
        <v>4271391</v>
      </c>
      <c r="F6" s="28">
        <v>2093024</v>
      </c>
      <c r="G6" s="28">
        <v>2118862</v>
      </c>
      <c r="H6" s="28">
        <v>2218982</v>
      </c>
      <c r="I6" s="28">
        <v>2255378</v>
      </c>
      <c r="J6" s="28">
        <v>1948546</v>
      </c>
      <c r="L6" s="28">
        <v>1787159</v>
      </c>
      <c r="M6" s="241">
        <v>0.84345228712393738</v>
      </c>
      <c r="N6" s="2"/>
      <c r="O6" s="28">
        <v>-280110</v>
      </c>
      <c r="P6" s="241">
        <v>-6.691381612281122E-2</v>
      </c>
      <c r="Q6" s="374"/>
    </row>
    <row r="7" spans="1:17">
      <c r="A7" s="110" t="s">
        <v>289</v>
      </c>
      <c r="B7" s="81" t="s">
        <v>290</v>
      </c>
      <c r="C7" s="28">
        <v>3967365</v>
      </c>
      <c r="D7" s="28">
        <v>3877130</v>
      </c>
      <c r="E7" s="28">
        <v>3730875</v>
      </c>
      <c r="F7" s="28">
        <v>3127800</v>
      </c>
      <c r="G7" s="28">
        <v>3144797</v>
      </c>
      <c r="H7" s="28">
        <v>2969821</v>
      </c>
      <c r="I7" s="28">
        <v>2743151</v>
      </c>
      <c r="J7" s="28">
        <v>2388168</v>
      </c>
      <c r="L7" s="28">
        <v>822568</v>
      </c>
      <c r="M7" s="241">
        <v>0.26156473692896554</v>
      </c>
      <c r="N7" s="2"/>
      <c r="O7" s="28">
        <v>90235</v>
      </c>
      <c r="P7" s="241">
        <v>2.327365860830044E-2</v>
      </c>
      <c r="Q7" s="374"/>
    </row>
    <row r="8" spans="1:17">
      <c r="A8" s="111" t="s">
        <v>291</v>
      </c>
      <c r="B8" s="112" t="s">
        <v>292</v>
      </c>
      <c r="C8" s="28">
        <v>207899</v>
      </c>
      <c r="D8" s="28">
        <v>212607</v>
      </c>
      <c r="E8" s="28">
        <v>199969</v>
      </c>
      <c r="F8" s="28">
        <v>105962</v>
      </c>
      <c r="G8" s="28">
        <v>106328</v>
      </c>
      <c r="H8" s="28">
        <v>109873</v>
      </c>
      <c r="I8" s="28">
        <v>105591</v>
      </c>
      <c r="J8" s="28">
        <v>98963</v>
      </c>
      <c r="L8" s="28">
        <v>101571</v>
      </c>
      <c r="M8" s="241">
        <v>0.95526107892558865</v>
      </c>
      <c r="N8" s="2"/>
      <c r="O8" s="28">
        <v>-4708</v>
      </c>
      <c r="P8" s="241">
        <v>-2.2144143889900159E-2</v>
      </c>
      <c r="Q8" s="374"/>
    </row>
    <row r="9" spans="1:17">
      <c r="A9" s="111" t="s">
        <v>293</v>
      </c>
      <c r="B9" s="112" t="s">
        <v>294</v>
      </c>
      <c r="C9" s="28">
        <v>497868</v>
      </c>
      <c r="D9" s="28">
        <v>519145</v>
      </c>
      <c r="E9" s="28">
        <v>498515</v>
      </c>
      <c r="F9" s="28">
        <v>416279</v>
      </c>
      <c r="G9" s="28">
        <v>375241</v>
      </c>
      <c r="H9" s="28">
        <v>377204</v>
      </c>
      <c r="I9" s="28">
        <v>365712</v>
      </c>
      <c r="J9" s="28">
        <v>347682</v>
      </c>
      <c r="L9" s="28">
        <v>122627</v>
      </c>
      <c r="M9" s="241">
        <v>0.32679531287892316</v>
      </c>
      <c r="N9" s="2"/>
      <c r="O9" s="28">
        <v>-21277</v>
      </c>
      <c r="P9" s="241">
        <v>-4.0984695990522901E-2</v>
      </c>
      <c r="Q9" s="374"/>
    </row>
    <row r="10" spans="1:17">
      <c r="A10" s="111" t="s">
        <v>295</v>
      </c>
      <c r="B10" s="112" t="s">
        <v>296</v>
      </c>
      <c r="C10" s="28">
        <v>3261598</v>
      </c>
      <c r="D10" s="28">
        <v>3145378</v>
      </c>
      <c r="E10" s="28">
        <v>3032391</v>
      </c>
      <c r="F10" s="28">
        <v>2605559</v>
      </c>
      <c r="G10" s="28">
        <v>2663228</v>
      </c>
      <c r="H10" s="28">
        <v>2482744</v>
      </c>
      <c r="I10" s="28">
        <v>2271848</v>
      </c>
      <c r="J10" s="28">
        <v>1941523</v>
      </c>
      <c r="L10" s="28">
        <v>598370</v>
      </c>
      <c r="M10" s="241">
        <v>0.22467847289079268</v>
      </c>
      <c r="N10" s="2"/>
      <c r="O10" s="28">
        <v>116220</v>
      </c>
      <c r="P10" s="241">
        <v>3.6949454087871203E-2</v>
      </c>
      <c r="Q10" s="374"/>
    </row>
    <row r="11" spans="1:17">
      <c r="A11" s="110" t="s">
        <v>98</v>
      </c>
      <c r="B11" s="81" t="s">
        <v>297</v>
      </c>
      <c r="C11" s="28">
        <v>526</v>
      </c>
      <c r="D11" s="28">
        <v>14733</v>
      </c>
      <c r="E11" s="28">
        <v>14163</v>
      </c>
      <c r="F11" s="28">
        <v>6818</v>
      </c>
      <c r="G11" s="28">
        <v>617</v>
      </c>
      <c r="H11" s="28">
        <v>6304</v>
      </c>
      <c r="I11" s="28">
        <v>9795</v>
      </c>
      <c r="J11" s="28">
        <v>3198</v>
      </c>
      <c r="L11" s="28">
        <v>-91</v>
      </c>
      <c r="M11" s="241">
        <v>-0.14748784440842788</v>
      </c>
      <c r="N11" s="2"/>
      <c r="O11" s="28">
        <v>-14207</v>
      </c>
      <c r="P11" s="241">
        <v>-0.96429783479264242</v>
      </c>
      <c r="Q11" s="374"/>
    </row>
    <row r="12" spans="1:17">
      <c r="A12" s="110" t="s">
        <v>100</v>
      </c>
      <c r="B12" s="81" t="s">
        <v>298</v>
      </c>
      <c r="C12" s="28">
        <v>70968</v>
      </c>
      <c r="D12" s="28">
        <v>26194</v>
      </c>
      <c r="E12" s="28">
        <v>42407</v>
      </c>
      <c r="F12" s="28">
        <v>4259</v>
      </c>
      <c r="G12" s="28">
        <v>4376</v>
      </c>
      <c r="H12" s="28">
        <v>15581</v>
      </c>
      <c r="I12" s="28">
        <v>96936</v>
      </c>
      <c r="J12" s="28">
        <v>22009</v>
      </c>
      <c r="L12" s="28">
        <v>66592</v>
      </c>
      <c r="M12" s="241">
        <v>15.217550274223036</v>
      </c>
      <c r="N12" s="2"/>
      <c r="O12" s="28">
        <v>44774</v>
      </c>
      <c r="P12" s="241">
        <v>1.7093227456669466</v>
      </c>
      <c r="Q12" s="374"/>
    </row>
    <row r="13" spans="1:17">
      <c r="A13" s="110" t="s">
        <v>299</v>
      </c>
      <c r="B13" s="81" t="s">
        <v>300</v>
      </c>
      <c r="C13" s="28">
        <v>47330763</v>
      </c>
      <c r="D13" s="28">
        <v>44846330</v>
      </c>
      <c r="E13" s="28">
        <v>44135746</v>
      </c>
      <c r="F13" s="28">
        <v>26133650</v>
      </c>
      <c r="G13" s="28">
        <v>25793660</v>
      </c>
      <c r="H13" s="28">
        <v>25971223</v>
      </c>
      <c r="I13" s="28">
        <v>25175685</v>
      </c>
      <c r="J13" s="28">
        <v>23366357</v>
      </c>
      <c r="L13" s="28">
        <v>21537103</v>
      </c>
      <c r="M13" s="241">
        <v>0.83497661828526848</v>
      </c>
      <c r="N13" s="2"/>
      <c r="O13" s="28">
        <v>2484433</v>
      </c>
      <c r="P13" s="241">
        <v>5.5398802978972927E-2</v>
      </c>
      <c r="Q13" s="374"/>
    </row>
    <row r="14" spans="1:17">
      <c r="A14" s="110" t="s">
        <v>301</v>
      </c>
      <c r="B14" s="81" t="s">
        <v>302</v>
      </c>
      <c r="C14" s="28">
        <v>14152769</v>
      </c>
      <c r="D14" s="28">
        <v>13917597</v>
      </c>
      <c r="E14" s="28">
        <v>13569318</v>
      </c>
      <c r="F14" s="28">
        <v>7761673</v>
      </c>
      <c r="G14" s="28">
        <v>7970809</v>
      </c>
      <c r="H14" s="28">
        <v>8430875</v>
      </c>
      <c r="I14" s="28">
        <v>8156047</v>
      </c>
      <c r="J14" s="28">
        <v>6711846</v>
      </c>
      <c r="L14" s="28">
        <v>6181960</v>
      </c>
      <c r="M14" s="241">
        <v>0.77557497614106663</v>
      </c>
      <c r="N14" s="2"/>
      <c r="O14" s="28">
        <v>235172</v>
      </c>
      <c r="P14" s="241">
        <v>1.6897457226272561E-2</v>
      </c>
      <c r="Q14" s="374"/>
    </row>
    <row r="15" spans="1:17">
      <c r="A15" s="113" t="s">
        <v>303</v>
      </c>
      <c r="B15" s="112" t="s">
        <v>304</v>
      </c>
      <c r="C15" s="28">
        <v>6154067</v>
      </c>
      <c r="D15" s="28">
        <v>6095388</v>
      </c>
      <c r="E15" s="28">
        <v>6307689</v>
      </c>
      <c r="F15" s="28">
        <v>4561352</v>
      </c>
      <c r="G15" s="28">
        <v>4622665</v>
      </c>
      <c r="H15" s="28">
        <v>5079676</v>
      </c>
      <c r="I15" s="28">
        <v>5059803</v>
      </c>
      <c r="J15" s="28">
        <v>4154523</v>
      </c>
      <c r="L15" s="28">
        <v>1531402</v>
      </c>
      <c r="M15" s="241">
        <v>0.33128119818329904</v>
      </c>
      <c r="N15" s="2"/>
      <c r="O15" s="28">
        <v>58679</v>
      </c>
      <c r="P15" s="241">
        <v>9.6267866787151934E-3</v>
      </c>
      <c r="Q15" s="374"/>
    </row>
    <row r="16" spans="1:17">
      <c r="A16" s="113" t="s">
        <v>305</v>
      </c>
      <c r="B16" s="112" t="s">
        <v>306</v>
      </c>
      <c r="C16" s="28">
        <v>3778853</v>
      </c>
      <c r="D16" s="28">
        <v>3793119</v>
      </c>
      <c r="E16" s="28">
        <v>3450405</v>
      </c>
      <c r="F16" s="28">
        <v>2115716</v>
      </c>
      <c r="G16" s="28">
        <v>2222940</v>
      </c>
      <c r="H16" s="28">
        <v>2265805</v>
      </c>
      <c r="I16" s="28">
        <v>1994047</v>
      </c>
      <c r="J16" s="28">
        <v>1639559</v>
      </c>
      <c r="L16" s="28">
        <v>1555913</v>
      </c>
      <c r="M16" s="241">
        <v>0.69993477106894475</v>
      </c>
      <c r="N16" s="2"/>
      <c r="O16" s="28">
        <v>-14266</v>
      </c>
      <c r="P16" s="241">
        <v>-3.7610209434505437E-3</v>
      </c>
      <c r="Q16" s="374"/>
    </row>
    <row r="17" spans="1:17" s="45" customFormat="1">
      <c r="A17" s="113" t="s">
        <v>307</v>
      </c>
      <c r="B17" s="114" t="s">
        <v>308</v>
      </c>
      <c r="C17" s="28">
        <v>4219849</v>
      </c>
      <c r="D17" s="28">
        <v>4029090</v>
      </c>
      <c r="E17" s="28">
        <v>3811224</v>
      </c>
      <c r="F17" s="28">
        <v>1084605</v>
      </c>
      <c r="G17" s="28">
        <v>1125204</v>
      </c>
      <c r="H17" s="28">
        <v>1085394</v>
      </c>
      <c r="I17" s="28">
        <v>1102197</v>
      </c>
      <c r="J17" s="28">
        <v>917764</v>
      </c>
      <c r="K17" s="306"/>
      <c r="L17" s="28">
        <v>3094645</v>
      </c>
      <c r="M17" s="241">
        <v>2.7502968350627977</v>
      </c>
      <c r="N17" s="2"/>
      <c r="O17" s="28">
        <v>190759</v>
      </c>
      <c r="P17" s="241">
        <v>4.7345430357723428E-2</v>
      </c>
      <c r="Q17" s="374"/>
    </row>
    <row r="18" spans="1:17">
      <c r="A18" s="110" t="s">
        <v>289</v>
      </c>
      <c r="B18" s="81" t="s">
        <v>290</v>
      </c>
      <c r="C18" s="28">
        <v>30371955</v>
      </c>
      <c r="D18" s="28">
        <v>28319879</v>
      </c>
      <c r="E18" s="28">
        <v>28232397</v>
      </c>
      <c r="F18" s="28">
        <v>18122828</v>
      </c>
      <c r="G18" s="28">
        <v>17533570</v>
      </c>
      <c r="H18" s="28">
        <v>17190783</v>
      </c>
      <c r="I18" s="28">
        <v>16666421</v>
      </c>
      <c r="J18" s="28">
        <v>16286784</v>
      </c>
      <c r="L18" s="28">
        <v>12838385</v>
      </c>
      <c r="M18" s="241">
        <v>0.73221739782599893</v>
      </c>
      <c r="N18" s="2"/>
      <c r="O18" s="28">
        <v>2052076</v>
      </c>
      <c r="P18" s="241">
        <v>7.2460620329627856E-2</v>
      </c>
      <c r="Q18" s="374"/>
    </row>
    <row r="19" spans="1:17">
      <c r="A19" s="111" t="s">
        <v>309</v>
      </c>
      <c r="B19" s="112" t="s">
        <v>462</v>
      </c>
      <c r="C19" s="28">
        <v>21148995</v>
      </c>
      <c r="D19" s="28">
        <v>19251101</v>
      </c>
      <c r="E19" s="28">
        <v>19457605</v>
      </c>
      <c r="F19" s="28">
        <v>10519893</v>
      </c>
      <c r="G19" s="28">
        <v>10087819</v>
      </c>
      <c r="H19" s="28">
        <v>9979430</v>
      </c>
      <c r="I19" s="28">
        <v>9763850</v>
      </c>
      <c r="J19" s="28">
        <v>9604506</v>
      </c>
      <c r="L19" s="28">
        <v>11061176</v>
      </c>
      <c r="M19" s="241">
        <v>1.096488348968196</v>
      </c>
      <c r="N19" s="2"/>
      <c r="O19" s="28">
        <v>1897894</v>
      </c>
      <c r="P19" s="241">
        <v>9.8586257482104589E-2</v>
      </c>
      <c r="Q19" s="374"/>
    </row>
    <row r="20" spans="1:17">
      <c r="A20" s="115" t="s">
        <v>310</v>
      </c>
      <c r="B20" s="116" t="s">
        <v>311</v>
      </c>
      <c r="C20" s="28">
        <v>14722641</v>
      </c>
      <c r="D20" s="28">
        <v>14572591</v>
      </c>
      <c r="E20" s="28">
        <v>14820881</v>
      </c>
      <c r="F20" s="28">
        <v>8690410</v>
      </c>
      <c r="G20" s="28">
        <v>8340820</v>
      </c>
      <c r="H20" s="28">
        <v>8277992</v>
      </c>
      <c r="I20" s="28">
        <v>8166188</v>
      </c>
      <c r="J20" s="28">
        <v>8110185</v>
      </c>
      <c r="L20" s="28">
        <v>6381821</v>
      </c>
      <c r="M20" s="241">
        <v>0.76513112619622525</v>
      </c>
      <c r="N20" s="2"/>
      <c r="O20" s="28">
        <v>150050</v>
      </c>
      <c r="P20" s="241">
        <v>1.0296727603210654E-2</v>
      </c>
      <c r="Q20" s="374"/>
    </row>
    <row r="21" spans="1:17">
      <c r="A21" s="111" t="s">
        <v>312</v>
      </c>
      <c r="B21" s="112" t="s">
        <v>463</v>
      </c>
      <c r="C21" s="28">
        <v>2352245</v>
      </c>
      <c r="D21" s="28">
        <v>2362642</v>
      </c>
      <c r="E21" s="28">
        <v>2313295</v>
      </c>
      <c r="F21" s="28">
        <v>1415959</v>
      </c>
      <c r="G21" s="28">
        <v>1414479</v>
      </c>
      <c r="H21" s="28">
        <v>1381977</v>
      </c>
      <c r="I21" s="28">
        <v>1312720</v>
      </c>
      <c r="J21" s="28">
        <v>1309634</v>
      </c>
      <c r="L21" s="28">
        <v>937766</v>
      </c>
      <c r="M21" s="241">
        <v>0.66297626193107151</v>
      </c>
      <c r="N21" s="2"/>
      <c r="O21" s="28">
        <v>-10397</v>
      </c>
      <c r="P21" s="241">
        <v>-4.4005820602528445E-3</v>
      </c>
      <c r="Q21" s="374"/>
    </row>
    <row r="22" spans="1:17">
      <c r="A22" s="111" t="s">
        <v>313</v>
      </c>
      <c r="B22" s="112" t="s">
        <v>464</v>
      </c>
      <c r="C22" s="28">
        <v>6870715</v>
      </c>
      <c r="D22" s="28">
        <v>6706136</v>
      </c>
      <c r="E22" s="28">
        <v>6461497</v>
      </c>
      <c r="F22" s="28">
        <v>6186976</v>
      </c>
      <c r="G22" s="28">
        <v>6031272</v>
      </c>
      <c r="H22" s="28">
        <v>5829376</v>
      </c>
      <c r="I22" s="28">
        <v>5589851</v>
      </c>
      <c r="J22" s="28">
        <v>5372644</v>
      </c>
      <c r="L22" s="28">
        <v>839443</v>
      </c>
      <c r="M22" s="241">
        <v>0.1391817513784821</v>
      </c>
      <c r="N22" s="2"/>
      <c r="O22" s="28">
        <v>164579</v>
      </c>
      <c r="P22" s="241">
        <v>2.4541554182617276E-2</v>
      </c>
      <c r="Q22" s="374"/>
    </row>
    <row r="23" spans="1:17">
      <c r="A23" s="110" t="s">
        <v>98</v>
      </c>
      <c r="B23" s="81" t="s">
        <v>297</v>
      </c>
      <c r="C23" s="28">
        <v>180339</v>
      </c>
      <c r="D23" s="28">
        <v>182300</v>
      </c>
      <c r="E23" s="28">
        <v>198848</v>
      </c>
      <c r="F23" s="28">
        <v>196331</v>
      </c>
      <c r="G23" s="28">
        <v>215802</v>
      </c>
      <c r="H23" s="28">
        <v>231630</v>
      </c>
      <c r="I23" s="28">
        <v>238432</v>
      </c>
      <c r="J23" s="28">
        <v>238612</v>
      </c>
      <c r="L23" s="28">
        <v>-35463</v>
      </c>
      <c r="M23" s="241">
        <v>-0.16433119248199735</v>
      </c>
      <c r="N23" s="2"/>
      <c r="O23" s="28">
        <v>-1961</v>
      </c>
      <c r="P23" s="241">
        <v>-1.0756993965990169E-2</v>
      </c>
      <c r="Q23" s="374"/>
    </row>
    <row r="24" spans="1:17">
      <c r="A24" s="110" t="s">
        <v>100</v>
      </c>
      <c r="B24" s="81" t="s">
        <v>298</v>
      </c>
      <c r="C24" s="28">
        <v>387008</v>
      </c>
      <c r="D24" s="28">
        <v>350858</v>
      </c>
      <c r="E24" s="28">
        <v>193689</v>
      </c>
      <c r="F24" s="28">
        <v>52818</v>
      </c>
      <c r="G24" s="28">
        <v>73479</v>
      </c>
      <c r="H24" s="28">
        <v>117935</v>
      </c>
      <c r="I24" s="28">
        <v>114785</v>
      </c>
      <c r="J24" s="28">
        <v>129115</v>
      </c>
      <c r="L24" s="28">
        <v>313529</v>
      </c>
      <c r="M24" s="241">
        <v>4.2669198002150273</v>
      </c>
      <c r="N24" s="2"/>
      <c r="O24" s="28">
        <v>36150</v>
      </c>
      <c r="P24" s="241">
        <v>0.10303313591253449</v>
      </c>
      <c r="Q24" s="374"/>
    </row>
    <row r="25" spans="1:17" s="78" customFormat="1">
      <c r="A25" s="110" t="s">
        <v>314</v>
      </c>
      <c r="B25" s="81" t="s">
        <v>315</v>
      </c>
      <c r="C25" s="28">
        <v>2238692</v>
      </c>
      <c r="D25" s="28">
        <v>2075696</v>
      </c>
      <c r="E25" s="28">
        <v>1941494</v>
      </c>
      <c r="F25" s="28">
        <v>0</v>
      </c>
      <c r="G25" s="28">
        <v>0</v>
      </c>
      <c r="H25" s="28">
        <v>0</v>
      </c>
      <c r="I25" s="28">
        <v>0</v>
      </c>
      <c r="J25" s="28">
        <v>0</v>
      </c>
      <c r="K25" s="174"/>
      <c r="L25" s="28">
        <v>2238692</v>
      </c>
      <c r="M25" s="241" t="s">
        <v>421</v>
      </c>
      <c r="N25" s="2"/>
      <c r="O25" s="28">
        <v>162996</v>
      </c>
      <c r="P25" s="241">
        <v>7.8525949850074328E-2</v>
      </c>
      <c r="Q25" s="374"/>
    </row>
    <row r="26" spans="1:17" s="350" customFormat="1">
      <c r="A26" s="348" t="s">
        <v>316</v>
      </c>
      <c r="B26" s="349" t="s">
        <v>317</v>
      </c>
      <c r="C26" s="326">
        <v>55275643</v>
      </c>
      <c r="D26" s="326">
        <v>52950518</v>
      </c>
      <c r="E26" s="326">
        <v>52194582</v>
      </c>
      <c r="F26" s="326">
        <v>31365551</v>
      </c>
      <c r="G26" s="326">
        <v>31062312</v>
      </c>
      <c r="H26" s="326">
        <v>31181911</v>
      </c>
      <c r="I26" s="326">
        <v>30280945</v>
      </c>
      <c r="J26" s="326">
        <v>27728278</v>
      </c>
      <c r="K26" s="358"/>
      <c r="L26" s="326">
        <v>24213331</v>
      </c>
      <c r="M26" s="332">
        <v>0.77950833151118948</v>
      </c>
      <c r="N26" s="363"/>
      <c r="O26" s="326">
        <v>2325125</v>
      </c>
      <c r="P26" s="332">
        <v>4.3911279583704887E-2</v>
      </c>
      <c r="Q26" s="374"/>
    </row>
    <row r="27" spans="1:17" ht="15.75" thickBot="1">
      <c r="A27" s="110" t="s">
        <v>318</v>
      </c>
      <c r="B27" s="81" t="s">
        <v>319</v>
      </c>
      <c r="C27" s="119">
        <v>-3006099</v>
      </c>
      <c r="D27" s="119">
        <v>-2748888</v>
      </c>
      <c r="E27" s="119">
        <v>-2659921</v>
      </c>
      <c r="F27" s="119">
        <v>-1488286</v>
      </c>
      <c r="G27" s="119">
        <v>-1430389</v>
      </c>
      <c r="H27" s="119">
        <v>-1387772</v>
      </c>
      <c r="I27" s="119">
        <v>-1362248</v>
      </c>
      <c r="J27" s="119">
        <v>-1269891</v>
      </c>
      <c r="L27" s="119">
        <v>-1575710</v>
      </c>
      <c r="M27" s="259">
        <v>1.1015954401215335</v>
      </c>
      <c r="N27" s="2"/>
      <c r="O27" s="119">
        <v>-257211</v>
      </c>
      <c r="P27" s="259">
        <v>9.3569108672306722E-2</v>
      </c>
      <c r="Q27" s="374"/>
    </row>
    <row r="28" spans="1:17" s="334" customFormat="1" ht="16.5" customHeight="1" thickTop="1">
      <c r="A28" s="348" t="s">
        <v>320</v>
      </c>
      <c r="B28" s="349" t="s">
        <v>321</v>
      </c>
      <c r="C28" s="326">
        <v>52269544</v>
      </c>
      <c r="D28" s="326">
        <v>50201630</v>
      </c>
      <c r="E28" s="326">
        <v>49534661</v>
      </c>
      <c r="F28" s="326">
        <v>29877265</v>
      </c>
      <c r="G28" s="326">
        <v>29631923</v>
      </c>
      <c r="H28" s="326">
        <v>29794139</v>
      </c>
      <c r="I28" s="326">
        <v>28918697</v>
      </c>
      <c r="J28" s="326">
        <v>26458387</v>
      </c>
      <c r="K28" s="358"/>
      <c r="L28" s="326">
        <v>22637621</v>
      </c>
      <c r="M28" s="332">
        <v>0.76396057724637045</v>
      </c>
      <c r="N28" s="363"/>
      <c r="O28" s="326">
        <v>2067914</v>
      </c>
      <c r="P28" s="332">
        <v>4.1192168461462231E-2</v>
      </c>
      <c r="Q28" s="374"/>
    </row>
    <row r="29" spans="1:17" ht="15" hidden="1" customHeight="1">
      <c r="A29" s="110"/>
      <c r="B29" s="81"/>
      <c r="C29" s="28"/>
      <c r="D29" s="28"/>
      <c r="E29" s="28"/>
      <c r="F29" s="28"/>
      <c r="G29" s="28"/>
      <c r="H29" s="28"/>
      <c r="I29" s="28"/>
      <c r="J29" s="28"/>
      <c r="L29" s="28"/>
      <c r="M29" s="28"/>
      <c r="N29" s="28"/>
      <c r="O29" s="28"/>
      <c r="P29" s="28"/>
    </row>
    <row r="30" spans="1:17" s="118" customFormat="1" ht="15" hidden="1" customHeight="1">
      <c r="A30" s="276" t="s">
        <v>465</v>
      </c>
      <c r="B30" s="277" t="s">
        <v>466</v>
      </c>
      <c r="C30" s="28"/>
      <c r="D30" s="28"/>
      <c r="E30" s="28"/>
      <c r="F30" s="28"/>
      <c r="G30" s="28"/>
      <c r="H30" s="28"/>
      <c r="I30" s="28"/>
      <c r="J30" s="28"/>
      <c r="K30" s="174"/>
      <c r="L30" s="28"/>
      <c r="M30" s="28"/>
      <c r="N30" s="28"/>
      <c r="O30" s="28"/>
      <c r="P30" s="28"/>
      <c r="Q30"/>
    </row>
    <row r="31" spans="1:17" ht="25.5" hidden="1" customHeight="1">
      <c r="A31" s="120" t="s">
        <v>322</v>
      </c>
      <c r="B31" s="82" t="s">
        <v>323</v>
      </c>
      <c r="C31" s="83">
        <v>0</v>
      </c>
      <c r="D31" s="83">
        <v>0</v>
      </c>
      <c r="E31" s="83">
        <v>0</v>
      </c>
      <c r="F31" s="83">
        <v>0</v>
      </c>
      <c r="G31" s="83">
        <v>0</v>
      </c>
      <c r="H31" s="83">
        <v>0</v>
      </c>
      <c r="I31" s="83">
        <v>0</v>
      </c>
      <c r="J31" s="83">
        <v>234395</v>
      </c>
    </row>
    <row r="32" spans="1:17" ht="15" hidden="1" customHeight="1">
      <c r="A32" s="120" t="s">
        <v>467</v>
      </c>
      <c r="B32" s="82" t="s">
        <v>468</v>
      </c>
      <c r="C32" s="121">
        <v>4649839.2955200002</v>
      </c>
      <c r="D32" s="121">
        <v>4661231.0159999998</v>
      </c>
      <c r="E32" s="121">
        <v>4586666.05645</v>
      </c>
      <c r="F32" s="121">
        <v>4632804.1525199991</v>
      </c>
      <c r="G32" s="121">
        <v>4704907</v>
      </c>
      <c r="H32" s="121">
        <v>4709407.1022300003</v>
      </c>
      <c r="I32" s="121">
        <v>4669701.1304899994</v>
      </c>
      <c r="J32" s="121">
        <v>4675578.8914400004</v>
      </c>
      <c r="K32" s="307"/>
      <c r="L32" s="83">
        <v>-55067.70447999984</v>
      </c>
      <c r="M32" s="278">
        <v>-1.1704313067187E-2</v>
      </c>
      <c r="N32" s="2"/>
      <c r="O32" s="83">
        <v>-11391.720479999669</v>
      </c>
      <c r="P32" s="278">
        <v>-2.4439296059124427E-3</v>
      </c>
      <c r="Q32" s="118"/>
    </row>
    <row r="33" spans="1:16" ht="42" hidden="1" customHeight="1">
      <c r="A33" s="120" t="s">
        <v>469</v>
      </c>
      <c r="B33" s="81" t="s">
        <v>324</v>
      </c>
      <c r="C33" s="279">
        <v>0.45891192815697662</v>
      </c>
      <c r="D33" s="279">
        <v>0.47314869734743309</v>
      </c>
      <c r="E33" s="279">
        <v>0.48311777603127404</v>
      </c>
      <c r="F33" s="279">
        <v>0.52690198589144077</v>
      </c>
      <c r="G33" s="279">
        <v>0.54113600552073149</v>
      </c>
      <c r="H33" s="279">
        <v>0.56657111569972529</v>
      </c>
      <c r="I33" s="279">
        <v>0.59398116494793296</v>
      </c>
      <c r="J33" s="279">
        <v>0.63924967688596668</v>
      </c>
      <c r="L33" s="279">
        <v>-8.2224077363754866E-2</v>
      </c>
      <c r="M33" s="241">
        <v>-0.15194715658336433</v>
      </c>
      <c r="N33" s="2"/>
      <c r="O33" s="279">
        <v>-1.4236769190456466E-2</v>
      </c>
      <c r="P33" s="241">
        <v>-3.0089418549117175E-2</v>
      </c>
    </row>
    <row r="34" spans="1:16">
      <c r="J34"/>
    </row>
  </sheetData>
  <mergeCells count="4">
    <mergeCell ref="L3:M3"/>
    <mergeCell ref="O3:P3"/>
    <mergeCell ref="L4:M4"/>
    <mergeCell ref="O4:P4"/>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6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2">
    <tabColor theme="6"/>
    <pageSetUpPr fitToPage="1"/>
  </sheetPr>
  <dimension ref="A1:Q25"/>
  <sheetViews>
    <sheetView showGridLines="0" zoomScale="85" zoomScaleNormal="85" workbookViewId="0">
      <pane xSplit="2" topLeftCell="C1" activePane="topRight" state="frozen"/>
      <selection activeCell="C1" sqref="C1:C1048576"/>
      <selection pane="topRight"/>
    </sheetView>
  </sheetViews>
  <sheetFormatPr defaultRowHeight="15" outlineLevelCol="1"/>
  <cols>
    <col min="1" max="1" width="50.42578125" customWidth="1"/>
    <col min="2" max="2" width="45.28515625" customWidth="1" outlineLevel="1"/>
    <col min="3" max="5" width="14.42578125" customWidth="1"/>
    <col min="6" max="10" width="14.42578125" bestFit="1" customWidth="1"/>
    <col min="11" max="11" width="1.7109375" customWidth="1"/>
    <col min="12" max="12" width="13.28515625" bestFit="1" customWidth="1"/>
    <col min="13" max="13" width="10.28515625" bestFit="1" customWidth="1"/>
    <col min="14" max="14" width="1.7109375" customWidth="1"/>
    <col min="15" max="15" width="13.28515625" bestFit="1" customWidth="1"/>
    <col min="16" max="16" width="10.28515625" bestFit="1" customWidth="1"/>
    <col min="17" max="17" width="11.5703125" bestFit="1" customWidth="1"/>
  </cols>
  <sheetData>
    <row r="1" spans="1:17" s="1" customFormat="1" ht="15.75">
      <c r="A1" s="63" t="s">
        <v>0</v>
      </c>
      <c r="B1" s="63" t="s">
        <v>1</v>
      </c>
      <c r="C1" s="140"/>
      <c r="D1" s="140"/>
      <c r="E1" s="140"/>
      <c r="F1" s="16"/>
      <c r="G1" s="16"/>
      <c r="H1" s="16"/>
      <c r="I1" s="16"/>
      <c r="J1" s="16"/>
      <c r="K1" s="2"/>
      <c r="L1" s="2"/>
      <c r="M1" s="2"/>
      <c r="N1" s="2"/>
      <c r="O1" s="2"/>
      <c r="P1" s="2"/>
      <c r="Q1" s="2"/>
    </row>
    <row r="2" spans="1:17" s="2" customFormat="1" ht="15.75">
      <c r="A2" s="88"/>
      <c r="B2" s="88"/>
      <c r="C2" s="140"/>
      <c r="D2" s="140"/>
      <c r="E2" s="140"/>
      <c r="F2" s="88"/>
      <c r="G2" s="88"/>
      <c r="H2" s="88"/>
      <c r="I2" s="88"/>
      <c r="J2" s="88"/>
    </row>
    <row r="3" spans="1:17" s="2" customFormat="1">
      <c r="A3" s="17" t="s">
        <v>208</v>
      </c>
      <c r="B3" s="17" t="s">
        <v>209</v>
      </c>
      <c r="C3" s="17"/>
      <c r="D3" s="17"/>
      <c r="E3" s="17"/>
      <c r="F3" s="17"/>
      <c r="G3" s="17"/>
      <c r="H3" s="17"/>
      <c r="I3" s="17"/>
      <c r="J3" s="17"/>
      <c r="L3" s="377" t="s">
        <v>4</v>
      </c>
      <c r="M3" s="377"/>
      <c r="N3" s="92"/>
      <c r="O3" s="377" t="s">
        <v>58</v>
      </c>
      <c r="P3" s="377"/>
    </row>
    <row r="4" spans="1:17" ht="27" customHeight="1">
      <c r="A4" s="38" t="s">
        <v>210</v>
      </c>
      <c r="B4" s="38" t="s">
        <v>211</v>
      </c>
      <c r="C4" s="8" t="s">
        <v>447</v>
      </c>
      <c r="D4" s="8" t="s">
        <v>420</v>
      </c>
      <c r="E4" s="8" t="s">
        <v>7</v>
      </c>
      <c r="F4" s="8" t="s">
        <v>8</v>
      </c>
      <c r="G4" s="8" t="s">
        <v>9</v>
      </c>
      <c r="H4" s="8" t="s">
        <v>10</v>
      </c>
      <c r="I4" s="8" t="s">
        <v>11</v>
      </c>
      <c r="J4" s="8" t="s">
        <v>12</v>
      </c>
      <c r="K4" s="2"/>
      <c r="L4" s="378" t="s">
        <v>13</v>
      </c>
      <c r="M4" s="379"/>
      <c r="N4" s="2"/>
      <c r="O4" s="378" t="s">
        <v>59</v>
      </c>
      <c r="P4" s="379"/>
    </row>
    <row r="5" spans="1:17">
      <c r="A5" s="123"/>
      <c r="B5" s="124"/>
    </row>
    <row r="6" spans="1:17">
      <c r="A6" s="125" t="s">
        <v>326</v>
      </c>
      <c r="B6" s="126" t="s">
        <v>327</v>
      </c>
      <c r="C6" s="127"/>
      <c r="D6" s="127"/>
      <c r="E6" s="127"/>
      <c r="F6" s="127"/>
      <c r="G6" s="127"/>
      <c r="H6" s="127"/>
      <c r="I6" s="127"/>
      <c r="J6" s="127"/>
    </row>
    <row r="7" spans="1:17">
      <c r="A7" s="110" t="s">
        <v>316</v>
      </c>
      <c r="B7" s="81" t="s">
        <v>328</v>
      </c>
      <c r="C7" s="28">
        <v>55275643</v>
      </c>
      <c r="D7" s="28">
        <v>52950518</v>
      </c>
      <c r="E7" s="28">
        <v>52194582</v>
      </c>
      <c r="F7" s="28">
        <v>31365551</v>
      </c>
      <c r="G7" s="28">
        <v>31062312</v>
      </c>
      <c r="H7" s="28">
        <v>31181911</v>
      </c>
      <c r="I7" s="28">
        <v>30280945</v>
      </c>
      <c r="J7" s="28">
        <v>27728278</v>
      </c>
      <c r="K7" s="136"/>
      <c r="L7" s="28">
        <v>24213331</v>
      </c>
      <c r="M7" s="241">
        <v>0.77950833151118948</v>
      </c>
      <c r="N7" s="2"/>
      <c r="O7" s="28">
        <v>2325125</v>
      </c>
      <c r="P7" s="241">
        <v>4.3911279583704887E-2</v>
      </c>
      <c r="Q7" s="374"/>
    </row>
    <row r="8" spans="1:17" ht="15.75" thickBot="1">
      <c r="A8" s="110" t="s">
        <v>318</v>
      </c>
      <c r="B8" s="81" t="s">
        <v>319</v>
      </c>
      <c r="C8" s="119">
        <v>-3006099</v>
      </c>
      <c r="D8" s="119">
        <v>-2748888</v>
      </c>
      <c r="E8" s="119">
        <v>-2659921</v>
      </c>
      <c r="F8" s="119">
        <v>-1488286</v>
      </c>
      <c r="G8" s="119">
        <v>-1430389</v>
      </c>
      <c r="H8" s="119">
        <v>-1387772</v>
      </c>
      <c r="I8" s="119">
        <v>-1362248</v>
      </c>
      <c r="J8" s="119">
        <v>-1269891</v>
      </c>
      <c r="K8" s="136"/>
      <c r="L8" s="119">
        <v>-1575710</v>
      </c>
      <c r="M8" s="259">
        <v>1.1015954401215335</v>
      </c>
      <c r="N8" s="2"/>
      <c r="O8" s="119">
        <v>-257211</v>
      </c>
      <c r="P8" s="259">
        <v>9.3569108672306722E-2</v>
      </c>
      <c r="Q8" s="374"/>
    </row>
    <row r="9" spans="1:17" s="118" customFormat="1" ht="15.75" thickTop="1">
      <c r="A9" s="128" t="s">
        <v>320</v>
      </c>
      <c r="B9" s="126" t="s">
        <v>329</v>
      </c>
      <c r="C9" s="30">
        <v>52269544</v>
      </c>
      <c r="D9" s="30">
        <v>50201630</v>
      </c>
      <c r="E9" s="382">
        <v>49534661</v>
      </c>
      <c r="F9" s="30">
        <v>29877265</v>
      </c>
      <c r="G9" s="30">
        <v>29631923</v>
      </c>
      <c r="H9" s="30">
        <v>29794139</v>
      </c>
      <c r="I9" s="30">
        <v>28918697</v>
      </c>
      <c r="J9" s="30">
        <v>26458387</v>
      </c>
      <c r="K9" s="181"/>
      <c r="L9" s="30">
        <v>22637621</v>
      </c>
      <c r="M9" s="240">
        <v>0.76396057724637045</v>
      </c>
      <c r="N9" s="2"/>
      <c r="O9" s="30">
        <v>2067914</v>
      </c>
      <c r="P9" s="240">
        <v>4.1192168461462231E-2</v>
      </c>
      <c r="Q9" s="374"/>
    </row>
    <row r="10" spans="1:17">
      <c r="A10" s="123"/>
      <c r="B10" s="124"/>
      <c r="M10" s="280"/>
      <c r="N10" s="2"/>
      <c r="P10" s="280"/>
      <c r="Q10" s="374"/>
    </row>
    <row r="11" spans="1:17">
      <c r="A11" s="129" t="s">
        <v>432</v>
      </c>
      <c r="B11" s="130" t="s">
        <v>330</v>
      </c>
      <c r="M11" s="280"/>
      <c r="N11" s="2"/>
      <c r="P11" s="280"/>
      <c r="Q11" s="374"/>
    </row>
    <row r="12" spans="1:17">
      <c r="A12" s="117" t="s">
        <v>331</v>
      </c>
      <c r="B12" s="81" t="s">
        <v>332</v>
      </c>
      <c r="C12" s="28">
        <v>51073521</v>
      </c>
      <c r="D12" s="28">
        <v>48939745</v>
      </c>
      <c r="E12" s="28">
        <v>48241427</v>
      </c>
      <c r="F12" s="28">
        <v>28913351</v>
      </c>
      <c r="G12" s="28">
        <v>28609345</v>
      </c>
      <c r="H12" s="28">
        <v>28870334</v>
      </c>
      <c r="I12" s="28">
        <v>27985226</v>
      </c>
      <c r="J12" s="28">
        <v>25526978</v>
      </c>
      <c r="K12" s="136"/>
      <c r="L12" s="28">
        <v>22464176</v>
      </c>
      <c r="M12" s="241">
        <v>0.78520413522224985</v>
      </c>
      <c r="N12" s="2"/>
      <c r="O12" s="28">
        <v>2133776</v>
      </c>
      <c r="P12" s="241">
        <v>4.3600063710998116E-2</v>
      </c>
      <c r="Q12" s="374"/>
    </row>
    <row r="13" spans="1:17" ht="25.5">
      <c r="A13" s="117" t="s">
        <v>433</v>
      </c>
      <c r="B13" s="81" t="s">
        <v>434</v>
      </c>
      <c r="C13" s="27">
        <v>-318483</v>
      </c>
      <c r="D13" s="27">
        <v>-304630</v>
      </c>
      <c r="E13" s="308">
        <v>-306729</v>
      </c>
      <c r="F13" s="27">
        <v>-220448</v>
      </c>
      <c r="G13" s="27">
        <v>-151524</v>
      </c>
      <c r="H13" s="27">
        <v>-117426</v>
      </c>
      <c r="I13" s="27">
        <v>-117573</v>
      </c>
      <c r="J13" s="27">
        <v>-106837</v>
      </c>
      <c r="K13" s="136"/>
      <c r="L13" s="27">
        <v>-166959</v>
      </c>
      <c r="M13" s="239">
        <v>1.1018650510810168</v>
      </c>
      <c r="N13" s="2"/>
      <c r="O13" s="27">
        <v>-13853</v>
      </c>
      <c r="P13" s="239">
        <v>4.5474838328463996E-2</v>
      </c>
      <c r="Q13" s="374"/>
    </row>
    <row r="14" spans="1:17" s="118" customFormat="1">
      <c r="A14" s="131" t="s">
        <v>333</v>
      </c>
      <c r="B14" s="126" t="s">
        <v>334</v>
      </c>
      <c r="C14" s="30">
        <v>50755038</v>
      </c>
      <c r="D14" s="30">
        <v>48635115</v>
      </c>
      <c r="E14" s="30">
        <v>47934698</v>
      </c>
      <c r="F14" s="30">
        <v>28692903</v>
      </c>
      <c r="G14" s="30">
        <v>28457821</v>
      </c>
      <c r="H14" s="30">
        <v>28925734</v>
      </c>
      <c r="I14" s="30">
        <v>28043689</v>
      </c>
      <c r="J14" s="30">
        <v>25420141</v>
      </c>
      <c r="K14" s="181"/>
      <c r="L14" s="30">
        <v>22297217</v>
      </c>
      <c r="M14" s="240">
        <v>0.78351807048051914</v>
      </c>
      <c r="N14" s="2"/>
      <c r="O14" s="30">
        <v>2119923</v>
      </c>
      <c r="P14" s="240">
        <v>4.3588320907640421E-2</v>
      </c>
      <c r="Q14" s="374"/>
    </row>
    <row r="15" spans="1:17">
      <c r="A15" s="123"/>
      <c r="B15" s="124"/>
      <c r="C15" s="127"/>
      <c r="D15" s="127"/>
      <c r="E15" s="127"/>
      <c r="F15" s="127"/>
      <c r="G15" s="127"/>
      <c r="H15" s="127"/>
      <c r="I15" s="127"/>
      <c r="J15" s="127"/>
      <c r="L15" s="127"/>
      <c r="M15" s="280"/>
      <c r="N15" s="2"/>
      <c r="O15" s="127"/>
      <c r="P15" s="280"/>
      <c r="Q15" s="374"/>
    </row>
    <row r="16" spans="1:17">
      <c r="A16" s="125" t="s">
        <v>435</v>
      </c>
      <c r="B16" s="130" t="s">
        <v>436</v>
      </c>
      <c r="C16" s="127"/>
      <c r="D16" s="127"/>
      <c r="E16" s="127"/>
      <c r="F16" s="127"/>
      <c r="G16" s="127"/>
      <c r="H16" s="127"/>
      <c r="I16" s="127"/>
      <c r="J16" s="127"/>
      <c r="L16" s="127"/>
      <c r="M16" s="280"/>
      <c r="N16" s="2"/>
      <c r="O16" s="127"/>
      <c r="P16" s="280"/>
      <c r="Q16" s="374"/>
    </row>
    <row r="17" spans="1:17">
      <c r="A17" s="110" t="s">
        <v>331</v>
      </c>
      <c r="B17" s="81" t="s">
        <v>332</v>
      </c>
      <c r="C17" s="28">
        <v>4202122</v>
      </c>
      <c r="D17" s="28">
        <v>4010773</v>
      </c>
      <c r="E17" s="28">
        <v>3953155</v>
      </c>
      <c r="F17" s="28">
        <v>2452200</v>
      </c>
      <c r="G17" s="28">
        <v>2452967</v>
      </c>
      <c r="H17" s="28">
        <v>2311577</v>
      </c>
      <c r="I17" s="28">
        <v>2295719</v>
      </c>
      <c r="J17" s="28">
        <v>2201300</v>
      </c>
      <c r="K17" s="136"/>
      <c r="L17" s="28">
        <v>1749155</v>
      </c>
      <c r="M17" s="241">
        <v>0.71307726520576908</v>
      </c>
      <c r="N17" s="2"/>
      <c r="O17" s="28">
        <v>191349</v>
      </c>
      <c r="P17" s="241">
        <v>4.7708758386475703E-2</v>
      </c>
      <c r="Q17" s="374"/>
    </row>
    <row r="18" spans="1:17" ht="25.5">
      <c r="A18" s="110" t="s">
        <v>437</v>
      </c>
      <c r="B18" s="81" t="s">
        <v>438</v>
      </c>
      <c r="C18" s="27">
        <v>-2687616</v>
      </c>
      <c r="D18" s="27">
        <v>-2444258</v>
      </c>
      <c r="E18" s="308">
        <v>-2353192</v>
      </c>
      <c r="F18" s="27">
        <v>-1267838</v>
      </c>
      <c r="G18" s="27">
        <v>-1278865</v>
      </c>
      <c r="H18" s="27">
        <v>-1270346</v>
      </c>
      <c r="I18" s="27">
        <v>-1244675</v>
      </c>
      <c r="J18" s="27">
        <v>-1163054</v>
      </c>
      <c r="K18" s="136"/>
      <c r="L18" s="27">
        <v>-1408751</v>
      </c>
      <c r="M18" s="239">
        <v>1.1015634957560025</v>
      </c>
      <c r="N18" s="2"/>
      <c r="O18" s="27">
        <v>-243358</v>
      </c>
      <c r="P18" s="239">
        <v>9.9563139406723788E-2</v>
      </c>
      <c r="Q18" s="374"/>
    </row>
    <row r="19" spans="1:17" s="118" customFormat="1">
      <c r="A19" s="128" t="s">
        <v>333</v>
      </c>
      <c r="B19" s="126" t="s">
        <v>334</v>
      </c>
      <c r="C19" s="30">
        <v>1514506</v>
      </c>
      <c r="D19" s="30">
        <v>1566515</v>
      </c>
      <c r="E19" s="30">
        <v>1599963</v>
      </c>
      <c r="F19" s="30">
        <v>1184362</v>
      </c>
      <c r="G19" s="30">
        <v>1174102</v>
      </c>
      <c r="H19" s="30">
        <v>868405</v>
      </c>
      <c r="I19" s="30">
        <v>875008</v>
      </c>
      <c r="J19" s="30">
        <v>1038246</v>
      </c>
      <c r="K19" s="181"/>
      <c r="L19" s="30">
        <v>340404</v>
      </c>
      <c r="M19" s="240">
        <v>0.28992711025106854</v>
      </c>
      <c r="N19" s="2"/>
      <c r="O19" s="30">
        <v>-52009</v>
      </c>
      <c r="P19" s="240">
        <v>-3.3200448128488991E-2</v>
      </c>
      <c r="Q19" s="374"/>
    </row>
    <row r="20" spans="1:17">
      <c r="A20" s="123"/>
      <c r="B20" s="124"/>
      <c r="M20" s="280"/>
      <c r="N20" s="2"/>
      <c r="P20" s="280"/>
    </row>
    <row r="21" spans="1:17">
      <c r="A21" s="125" t="s">
        <v>439</v>
      </c>
      <c r="B21" s="130" t="s">
        <v>440</v>
      </c>
      <c r="M21" s="280"/>
      <c r="N21" s="2"/>
      <c r="P21" s="280"/>
    </row>
    <row r="22" spans="1:17" ht="25.5">
      <c r="A22" s="110" t="s">
        <v>441</v>
      </c>
      <c r="B22" s="81" t="s">
        <v>442</v>
      </c>
      <c r="C22" s="292">
        <v>7.6021223308067168E-2</v>
      </c>
      <c r="D22" s="253">
        <v>7.5745680146131908E-2</v>
      </c>
      <c r="E22" s="253">
        <v>7.5738799862407169E-2</v>
      </c>
      <c r="F22" s="253">
        <v>7.8181314270551153E-2</v>
      </c>
      <c r="G22" s="253">
        <v>7.896923448582964E-2</v>
      </c>
      <c r="H22" s="253">
        <v>7.4131986330151473E-2</v>
      </c>
      <c r="I22" s="253">
        <v>7.5813981366829861E-2</v>
      </c>
      <c r="J22" s="253">
        <v>7.9388269260716446E-2</v>
      </c>
      <c r="K22" s="293"/>
      <c r="L22" s="293">
        <v>-2.9480111777624718E-3</v>
      </c>
      <c r="M22" s="257">
        <v>-3.7331135308035224E-2</v>
      </c>
      <c r="N22" s="21"/>
      <c r="O22" s="293">
        <v>2.7554316193525996E-4</v>
      </c>
      <c r="P22" s="257">
        <v>3.6377409431622709E-3</v>
      </c>
      <c r="Q22" s="294" t="s">
        <v>325</v>
      </c>
    </row>
    <row r="23" spans="1:17">
      <c r="A23" s="110" t="s">
        <v>443</v>
      </c>
      <c r="B23" s="81" t="s">
        <v>444</v>
      </c>
      <c r="C23" s="168">
        <v>0.63958542850493161</v>
      </c>
      <c r="D23" s="31">
        <v>0.60942317104458421</v>
      </c>
      <c r="E23" s="31">
        <v>0.59526934815356347</v>
      </c>
      <c r="F23" s="31">
        <v>0.51702063453225677</v>
      </c>
      <c r="G23" s="31">
        <v>0.5213543435358079</v>
      </c>
      <c r="H23" s="31">
        <v>0.5495581587807804</v>
      </c>
      <c r="I23" s="31">
        <v>0.54217219093451763</v>
      </c>
      <c r="J23" s="31">
        <v>0.5283487030391133</v>
      </c>
      <c r="K23" s="31"/>
      <c r="L23" s="31">
        <v>0.11823108496912371</v>
      </c>
      <c r="M23" s="241">
        <v>0.22677682930055676</v>
      </c>
      <c r="N23" s="2"/>
      <c r="O23" s="31">
        <v>3.0162257460347397E-2</v>
      </c>
      <c r="P23" s="241">
        <v>4.9493125456072873E-2</v>
      </c>
      <c r="Q23" s="41" t="s">
        <v>325</v>
      </c>
    </row>
    <row r="24" spans="1:17">
      <c r="A24" s="174"/>
      <c r="B24" s="183"/>
      <c r="C24" s="183"/>
    </row>
    <row r="25" spans="1:17" ht="30" customHeight="1">
      <c r="A25" s="184"/>
      <c r="B25" s="185"/>
      <c r="C25" s="185"/>
    </row>
  </sheetData>
  <mergeCells count="4">
    <mergeCell ref="L3:M3"/>
    <mergeCell ref="O3:P3"/>
    <mergeCell ref="L4:M4"/>
    <mergeCell ref="O4:P4"/>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6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3">
    <tabColor theme="6"/>
    <pageSetUpPr fitToPage="1"/>
  </sheetPr>
  <dimension ref="A1:R42"/>
  <sheetViews>
    <sheetView showGridLines="0" zoomScale="85" zoomScaleNormal="85" workbookViewId="0">
      <pane xSplit="2" topLeftCell="C1" activePane="topRight" state="frozen"/>
      <selection activeCell="C1" sqref="C1:C1048576"/>
      <selection pane="topRight" activeCell="C1" sqref="C1"/>
    </sheetView>
  </sheetViews>
  <sheetFormatPr defaultRowHeight="15" outlineLevelCol="1"/>
  <cols>
    <col min="1" max="1" width="42.85546875" customWidth="1"/>
    <col min="2" max="2" width="37.42578125" customWidth="1" outlineLevel="1"/>
    <col min="3" max="9" width="17.140625" customWidth="1"/>
    <col min="10" max="10" width="17.140625" style="78" bestFit="1" customWidth="1"/>
    <col min="11" max="11" width="1.7109375" customWidth="1"/>
    <col min="12" max="12" width="17.140625" bestFit="1" customWidth="1"/>
    <col min="13" max="13" width="12.7109375" bestFit="1" customWidth="1"/>
    <col min="14" max="14" width="1.7109375" customWidth="1"/>
    <col min="15" max="15" width="15.5703125" bestFit="1" customWidth="1"/>
    <col min="16" max="16" width="12.7109375" bestFit="1" customWidth="1"/>
    <col min="18" max="18" width="12.85546875" bestFit="1" customWidth="1"/>
  </cols>
  <sheetData>
    <row r="1" spans="1:18" s="1" customFormat="1" ht="14.25">
      <c r="A1" s="63" t="s">
        <v>0</v>
      </c>
      <c r="B1" s="63" t="s">
        <v>1</v>
      </c>
      <c r="C1" s="63"/>
      <c r="D1" s="63"/>
      <c r="E1" s="63"/>
      <c r="F1" s="63"/>
      <c r="G1" s="63"/>
      <c r="H1" s="63"/>
      <c r="I1" s="63"/>
      <c r="J1" s="63"/>
      <c r="K1" s="173"/>
      <c r="L1" s="2"/>
      <c r="M1" s="2"/>
      <c r="N1" s="173"/>
      <c r="O1" s="2"/>
      <c r="P1" s="2"/>
      <c r="Q1" s="173"/>
    </row>
    <row r="2" spans="1:18" s="2" customFormat="1" ht="14.25">
      <c r="A2" s="88"/>
      <c r="B2" s="88"/>
      <c r="C2" s="88"/>
      <c r="D2" s="88"/>
      <c r="E2" s="88"/>
      <c r="F2" s="88"/>
      <c r="G2" s="88"/>
      <c r="H2" s="88"/>
      <c r="I2" s="88"/>
      <c r="J2" s="88"/>
      <c r="K2" s="173"/>
      <c r="N2" s="173"/>
      <c r="Q2" s="173"/>
    </row>
    <row r="3" spans="1:18" s="2" customFormat="1" ht="15" customHeight="1">
      <c r="A3" s="17" t="s">
        <v>208</v>
      </c>
      <c r="B3" s="17" t="s">
        <v>209</v>
      </c>
      <c r="C3" s="17"/>
      <c r="D3" s="17"/>
      <c r="E3" s="17"/>
      <c r="F3" s="17"/>
      <c r="G3" s="17"/>
      <c r="H3" s="17"/>
      <c r="I3" s="17"/>
      <c r="J3" s="17"/>
      <c r="K3" s="173"/>
      <c r="L3" s="377" t="s">
        <v>4</v>
      </c>
      <c r="M3" s="377"/>
      <c r="N3" s="186"/>
      <c r="O3" s="377" t="s">
        <v>58</v>
      </c>
      <c r="P3" s="377"/>
      <c r="Q3" s="173"/>
    </row>
    <row r="4" spans="1:18" ht="27" customHeight="1">
      <c r="A4" s="38" t="s">
        <v>252</v>
      </c>
      <c r="B4" s="38" t="s">
        <v>335</v>
      </c>
      <c r="C4" s="8" t="s">
        <v>447</v>
      </c>
      <c r="D4" s="8" t="s">
        <v>420</v>
      </c>
      <c r="E4" s="8" t="s">
        <v>7</v>
      </c>
      <c r="F4" s="8" t="s">
        <v>8</v>
      </c>
      <c r="G4" s="8" t="s">
        <v>9</v>
      </c>
      <c r="H4" s="8" t="s">
        <v>10</v>
      </c>
      <c r="I4" s="8" t="s">
        <v>11</v>
      </c>
      <c r="J4" s="8" t="s">
        <v>12</v>
      </c>
      <c r="K4" s="173"/>
      <c r="L4" s="378" t="s">
        <v>13</v>
      </c>
      <c r="M4" s="379"/>
      <c r="N4" s="173"/>
      <c r="O4" s="378" t="s">
        <v>59</v>
      </c>
      <c r="P4" s="379"/>
      <c r="Q4" s="174"/>
    </row>
    <row r="5" spans="1:18">
      <c r="A5" s="110"/>
      <c r="B5" s="81"/>
      <c r="C5" s="28"/>
      <c r="D5" s="28"/>
      <c r="E5" s="28"/>
      <c r="F5" s="28"/>
      <c r="G5" s="28"/>
      <c r="H5" s="28"/>
      <c r="I5" s="28"/>
      <c r="J5" s="28"/>
      <c r="K5" s="174"/>
      <c r="L5" s="95"/>
      <c r="M5" s="41"/>
      <c r="N5" s="173"/>
      <c r="O5" s="95"/>
      <c r="P5" s="41"/>
      <c r="Q5" s="174"/>
    </row>
    <row r="6" spans="1:18" s="118" customFormat="1" ht="15.75">
      <c r="A6" s="128" t="s">
        <v>336</v>
      </c>
      <c r="B6" s="126" t="s">
        <v>337</v>
      </c>
      <c r="C6" s="132">
        <v>4935155</v>
      </c>
      <c r="D6" s="132">
        <v>4279452</v>
      </c>
      <c r="E6" s="132">
        <v>4449799</v>
      </c>
      <c r="F6" s="132">
        <v>3693743</v>
      </c>
      <c r="G6" s="132">
        <v>4222120</v>
      </c>
      <c r="H6" s="132">
        <v>3799490</v>
      </c>
      <c r="I6" s="132">
        <v>1345843</v>
      </c>
      <c r="J6" s="132">
        <v>1173885</v>
      </c>
      <c r="K6" s="187"/>
      <c r="L6" s="132">
        <v>713035</v>
      </c>
      <c r="M6" s="281">
        <v>0.16888079921934951</v>
      </c>
      <c r="N6" s="173"/>
      <c r="O6" s="132">
        <v>655703</v>
      </c>
      <c r="P6" s="281">
        <v>0.15322125356237204</v>
      </c>
      <c r="Q6" s="282"/>
      <c r="R6" s="375"/>
    </row>
    <row r="7" spans="1:18">
      <c r="A7" s="110" t="s">
        <v>338</v>
      </c>
      <c r="B7" s="81" t="s">
        <v>339</v>
      </c>
      <c r="C7" s="28">
        <v>622755</v>
      </c>
      <c r="D7" s="28">
        <v>175901</v>
      </c>
      <c r="E7" s="28">
        <v>231048</v>
      </c>
      <c r="F7" s="28">
        <v>13177</v>
      </c>
      <c r="G7" s="28">
        <v>24015</v>
      </c>
      <c r="H7" s="28">
        <v>14962</v>
      </c>
      <c r="I7" s="28">
        <v>6578</v>
      </c>
      <c r="J7" s="28">
        <v>10020</v>
      </c>
      <c r="K7" s="188"/>
      <c r="L7" s="28">
        <v>598740</v>
      </c>
      <c r="M7" s="241">
        <v>24.931917551530294</v>
      </c>
      <c r="N7" s="189"/>
      <c r="O7" s="28">
        <v>446854</v>
      </c>
      <c r="P7" s="241">
        <v>2.5403721411475773</v>
      </c>
      <c r="Q7" s="174"/>
      <c r="R7" s="375"/>
    </row>
    <row r="8" spans="1:18">
      <c r="A8" s="110" t="s">
        <v>340</v>
      </c>
      <c r="B8" s="81" t="s">
        <v>341</v>
      </c>
      <c r="C8" s="28">
        <v>2028453</v>
      </c>
      <c r="D8" s="28">
        <v>1779737</v>
      </c>
      <c r="E8" s="28">
        <v>1731083</v>
      </c>
      <c r="F8" s="28">
        <v>1221279</v>
      </c>
      <c r="G8" s="28">
        <v>1906525</v>
      </c>
      <c r="H8" s="28">
        <v>1474013</v>
      </c>
      <c r="I8" s="28">
        <v>1339254</v>
      </c>
      <c r="J8" s="28">
        <v>1163854</v>
      </c>
      <c r="K8" s="188"/>
      <c r="L8" s="28">
        <v>121928</v>
      </c>
      <c r="M8" s="241">
        <v>6.3953003501134198E-2</v>
      </c>
      <c r="N8" s="189"/>
      <c r="O8" s="28">
        <v>248716</v>
      </c>
      <c r="P8" s="241">
        <v>0.13974873815625566</v>
      </c>
      <c r="Q8" s="174"/>
      <c r="R8" s="375"/>
    </row>
    <row r="9" spans="1:18">
      <c r="A9" s="110" t="s">
        <v>342</v>
      </c>
      <c r="B9" s="81" t="s">
        <v>343</v>
      </c>
      <c r="C9" s="28">
        <v>2240934</v>
      </c>
      <c r="D9" s="28">
        <v>2288308</v>
      </c>
      <c r="E9" s="28">
        <v>2454764</v>
      </c>
      <c r="F9" s="28">
        <v>2459276</v>
      </c>
      <c r="G9" s="28">
        <v>2291569</v>
      </c>
      <c r="H9" s="28">
        <v>2310504</v>
      </c>
      <c r="I9" s="28">
        <v>0</v>
      </c>
      <c r="J9" s="28">
        <v>0</v>
      </c>
      <c r="K9" s="188"/>
      <c r="L9" s="28">
        <v>-50635</v>
      </c>
      <c r="M9" s="241">
        <v>-2.2096214427756666E-2</v>
      </c>
      <c r="N9" s="189"/>
      <c r="O9" s="28">
        <v>-47374</v>
      </c>
      <c r="P9" s="241">
        <v>-2.0702632687557787E-2</v>
      </c>
      <c r="Q9" s="174"/>
      <c r="R9" s="375"/>
    </row>
    <row r="10" spans="1:18">
      <c r="A10" s="110" t="s">
        <v>344</v>
      </c>
      <c r="B10" s="81" t="s">
        <v>345</v>
      </c>
      <c r="C10" s="28">
        <v>43013</v>
      </c>
      <c r="D10" s="28">
        <v>35506</v>
      </c>
      <c r="E10" s="28">
        <v>32904</v>
      </c>
      <c r="F10" s="28">
        <v>11</v>
      </c>
      <c r="G10" s="28">
        <v>11</v>
      </c>
      <c r="H10" s="28">
        <v>11</v>
      </c>
      <c r="I10" s="28">
        <v>11</v>
      </c>
      <c r="J10" s="28">
        <v>11</v>
      </c>
      <c r="K10" s="188"/>
      <c r="L10" s="28">
        <v>43002</v>
      </c>
      <c r="M10" s="241">
        <v>3909.2727272727275</v>
      </c>
      <c r="N10" s="189"/>
      <c r="O10" s="28">
        <v>7507</v>
      </c>
      <c r="P10" s="241">
        <f>+C10/D10-1</f>
        <v>0.2114290542443531</v>
      </c>
      <c r="Q10" s="174"/>
      <c r="R10" s="375"/>
    </row>
    <row r="11" spans="1:18">
      <c r="A11" s="111" t="s">
        <v>346</v>
      </c>
      <c r="B11" s="112" t="s">
        <v>347</v>
      </c>
      <c r="C11" s="28">
        <v>43002</v>
      </c>
      <c r="D11" s="28">
        <v>213</v>
      </c>
      <c r="E11" s="28">
        <v>0</v>
      </c>
      <c r="F11" s="28">
        <v>0</v>
      </c>
      <c r="G11" s="28">
        <v>0</v>
      </c>
      <c r="H11" s="28">
        <v>0</v>
      </c>
      <c r="I11" s="28">
        <v>0</v>
      </c>
      <c r="J11" s="28">
        <v>0</v>
      </c>
      <c r="K11" s="188"/>
      <c r="L11" s="28">
        <v>43002</v>
      </c>
      <c r="M11" s="241" t="s">
        <v>421</v>
      </c>
      <c r="N11" s="189"/>
      <c r="O11" s="28">
        <f>+C11-D11</f>
        <v>42789</v>
      </c>
      <c r="P11" s="241">
        <f t="shared" ref="P11:P12" si="0">+C11/D11-1</f>
        <v>200.88732394366198</v>
      </c>
      <c r="Q11" s="174"/>
      <c r="R11" s="375"/>
    </row>
    <row r="12" spans="1:18">
      <c r="A12" s="111" t="s">
        <v>136</v>
      </c>
      <c r="B12" s="112" t="s">
        <v>348</v>
      </c>
      <c r="C12" s="28">
        <v>11</v>
      </c>
      <c r="D12" s="28">
        <v>35293</v>
      </c>
      <c r="E12" s="28">
        <v>32904</v>
      </c>
      <c r="F12" s="28">
        <v>11</v>
      </c>
      <c r="G12" s="28">
        <v>11</v>
      </c>
      <c r="H12" s="28">
        <v>11</v>
      </c>
      <c r="I12" s="28">
        <v>11</v>
      </c>
      <c r="J12" s="28">
        <v>11</v>
      </c>
      <c r="K12" s="188"/>
      <c r="L12" s="28">
        <v>0</v>
      </c>
      <c r="M12" s="241">
        <v>0</v>
      </c>
      <c r="N12" s="189"/>
      <c r="O12" s="28">
        <f>+C12-D12</f>
        <v>-35282</v>
      </c>
      <c r="P12" s="241">
        <f t="shared" si="0"/>
        <v>-0.99968832346357639</v>
      </c>
      <c r="Q12" s="174"/>
      <c r="R12" s="375"/>
    </row>
    <row r="13" spans="1:18">
      <c r="A13" s="110"/>
      <c r="B13" s="112"/>
      <c r="C13" s="28"/>
      <c r="D13" s="28"/>
      <c r="E13" s="28"/>
      <c r="F13" s="28"/>
      <c r="G13" s="28"/>
      <c r="H13" s="28"/>
      <c r="I13" s="28"/>
      <c r="J13" s="28"/>
      <c r="K13" s="188"/>
      <c r="L13" s="28"/>
      <c r="M13" s="241"/>
      <c r="N13" s="189"/>
      <c r="O13" s="28"/>
      <c r="P13" s="241"/>
      <c r="Q13" s="174"/>
      <c r="R13" s="375"/>
    </row>
    <row r="14" spans="1:18" s="118" customFormat="1" ht="15.75">
      <c r="A14" s="128" t="s">
        <v>349</v>
      </c>
      <c r="B14" s="126" t="s">
        <v>350</v>
      </c>
      <c r="C14" s="132">
        <v>24079361</v>
      </c>
      <c r="D14" s="132">
        <v>22908333</v>
      </c>
      <c r="E14" s="132">
        <v>23350308</v>
      </c>
      <c r="F14" s="132">
        <v>19409350</v>
      </c>
      <c r="G14" s="132">
        <v>18539420</v>
      </c>
      <c r="H14" s="132">
        <v>17356078</v>
      </c>
      <c r="I14" s="132">
        <v>17501035</v>
      </c>
      <c r="J14" s="132">
        <v>17022043</v>
      </c>
      <c r="K14" s="187"/>
      <c r="L14" s="132">
        <v>5539941</v>
      </c>
      <c r="M14" s="281">
        <v>0.29881954235893038</v>
      </c>
      <c r="N14" s="187"/>
      <c r="O14" s="132">
        <v>1171028</v>
      </c>
      <c r="P14" s="281">
        <v>5.111799274089468E-2</v>
      </c>
      <c r="Q14" s="282"/>
      <c r="R14" s="375"/>
    </row>
    <row r="15" spans="1:18">
      <c r="A15" s="110" t="s">
        <v>338</v>
      </c>
      <c r="B15" s="81" t="s">
        <v>339</v>
      </c>
      <c r="C15" s="28">
        <v>13398459</v>
      </c>
      <c r="D15" s="28">
        <v>12791593</v>
      </c>
      <c r="E15" s="28">
        <v>13502078</v>
      </c>
      <c r="F15" s="28">
        <v>10026774</v>
      </c>
      <c r="G15" s="28">
        <v>9670397</v>
      </c>
      <c r="H15" s="28">
        <v>10377678</v>
      </c>
      <c r="I15" s="28">
        <v>10277273</v>
      </c>
      <c r="J15" s="28">
        <v>10072482</v>
      </c>
      <c r="K15" s="188"/>
      <c r="L15" s="28">
        <v>3728062</v>
      </c>
      <c r="M15" s="241">
        <v>0.38551281813973093</v>
      </c>
      <c r="N15" s="189"/>
      <c r="O15" s="28">
        <v>606866</v>
      </c>
      <c r="P15" s="241">
        <v>4.7442566379339857E-2</v>
      </c>
      <c r="Q15" s="174"/>
      <c r="R15" s="375"/>
    </row>
    <row r="16" spans="1:18">
      <c r="A16" s="110" t="s">
        <v>340</v>
      </c>
      <c r="B16" s="81" t="s">
        <v>341</v>
      </c>
      <c r="C16" s="28">
        <v>10595406</v>
      </c>
      <c r="D16" s="28">
        <v>10034271</v>
      </c>
      <c r="E16" s="28">
        <v>9761476</v>
      </c>
      <c r="F16" s="28">
        <v>9326328</v>
      </c>
      <c r="G16" s="28">
        <v>8811831</v>
      </c>
      <c r="H16" s="28">
        <v>6921042</v>
      </c>
      <c r="I16" s="28">
        <v>7165722</v>
      </c>
      <c r="J16" s="28">
        <v>6888998</v>
      </c>
      <c r="K16" s="188"/>
      <c r="L16" s="28">
        <v>1783575</v>
      </c>
      <c r="M16" s="241">
        <v>0.20240685505657119</v>
      </c>
      <c r="N16" s="189"/>
      <c r="O16" s="28">
        <v>561135</v>
      </c>
      <c r="P16" s="241">
        <v>5.5921850227086844E-2</v>
      </c>
      <c r="Q16" s="174"/>
      <c r="R16" s="375"/>
    </row>
    <row r="17" spans="1:18">
      <c r="A17" s="110" t="s">
        <v>344</v>
      </c>
      <c r="B17" s="81" t="s">
        <v>345</v>
      </c>
      <c r="C17" s="28">
        <v>85496</v>
      </c>
      <c r="D17" s="28">
        <v>82469</v>
      </c>
      <c r="E17" s="28">
        <v>86754</v>
      </c>
      <c r="F17" s="28">
        <v>56248</v>
      </c>
      <c r="G17" s="28">
        <v>57192</v>
      </c>
      <c r="H17" s="28">
        <v>57358</v>
      </c>
      <c r="I17" s="28">
        <v>58040</v>
      </c>
      <c r="J17" s="28">
        <v>60563</v>
      </c>
      <c r="K17" s="188"/>
      <c r="L17" s="28">
        <v>28304</v>
      </c>
      <c r="M17" s="241">
        <v>0.49489439082389142</v>
      </c>
      <c r="N17" s="189"/>
      <c r="O17" s="28">
        <v>3027</v>
      </c>
      <c r="P17" s="241">
        <v>3.6704701160436004E-2</v>
      </c>
      <c r="Q17" s="174"/>
      <c r="R17" s="375"/>
    </row>
    <row r="18" spans="1:18">
      <c r="A18" s="111" t="s">
        <v>346</v>
      </c>
      <c r="B18" s="112" t="s">
        <v>347</v>
      </c>
      <c r="C18" s="28">
        <v>36017</v>
      </c>
      <c r="D18" s="28">
        <v>38804</v>
      </c>
      <c r="E18" s="28">
        <v>42216</v>
      </c>
      <c r="F18" s="28">
        <v>10990</v>
      </c>
      <c r="G18" s="28">
        <v>10766</v>
      </c>
      <c r="H18" s="28">
        <v>9318</v>
      </c>
      <c r="I18" s="28">
        <v>8054</v>
      </c>
      <c r="J18" s="28">
        <v>7842</v>
      </c>
      <c r="K18" s="188"/>
      <c r="L18" s="28">
        <v>25251</v>
      </c>
      <c r="M18" s="241">
        <v>2.3454393460895413</v>
      </c>
      <c r="N18" s="189"/>
      <c r="O18" s="28">
        <v>-2787</v>
      </c>
      <c r="P18" s="241">
        <v>-7.1822492526543602E-2</v>
      </c>
      <c r="Q18" s="174"/>
      <c r="R18" s="375"/>
    </row>
    <row r="19" spans="1:18">
      <c r="A19" s="111" t="s">
        <v>136</v>
      </c>
      <c r="B19" s="112" t="s">
        <v>348</v>
      </c>
      <c r="C19" s="28">
        <v>49479</v>
      </c>
      <c r="D19" s="28">
        <v>43665</v>
      </c>
      <c r="E19" s="28">
        <v>44538</v>
      </c>
      <c r="F19" s="28">
        <v>45258</v>
      </c>
      <c r="G19" s="28">
        <v>46426</v>
      </c>
      <c r="H19" s="28">
        <v>48040</v>
      </c>
      <c r="I19" s="28">
        <v>49986</v>
      </c>
      <c r="J19" s="28">
        <v>52721</v>
      </c>
      <c r="K19" s="188"/>
      <c r="L19" s="28">
        <v>3053</v>
      </c>
      <c r="M19" s="241">
        <v>6.5760565200534193E-2</v>
      </c>
      <c r="N19" s="189"/>
      <c r="O19" s="28">
        <v>5814</v>
      </c>
      <c r="P19" s="241">
        <v>0.13315012023359674</v>
      </c>
      <c r="Q19" s="174"/>
      <c r="R19" s="375"/>
    </row>
    <row r="20" spans="1:18">
      <c r="A20" s="110"/>
      <c r="B20" s="81"/>
      <c r="C20" s="28"/>
      <c r="D20" s="28"/>
      <c r="E20" s="28"/>
      <c r="F20" s="28"/>
      <c r="G20" s="28"/>
      <c r="H20" s="28"/>
      <c r="I20" s="28"/>
      <c r="J20" s="28"/>
      <c r="K20" s="188"/>
      <c r="L20" s="28"/>
      <c r="M20" s="241"/>
      <c r="N20" s="189"/>
      <c r="O20" s="28"/>
      <c r="P20" s="241"/>
      <c r="Q20" s="174"/>
      <c r="R20" s="375"/>
    </row>
    <row r="21" spans="1:18" s="118" customFormat="1" ht="15.75">
      <c r="A21" s="128" t="s">
        <v>351</v>
      </c>
      <c r="B21" s="126" t="s">
        <v>352</v>
      </c>
      <c r="C21" s="132">
        <v>16817438</v>
      </c>
      <c r="D21" s="132">
        <v>16026236</v>
      </c>
      <c r="E21" s="132">
        <v>15372446</v>
      </c>
      <c r="F21" s="132">
        <v>8590440</v>
      </c>
      <c r="G21" s="132">
        <v>9448772</v>
      </c>
      <c r="H21" s="132">
        <v>9358899</v>
      </c>
      <c r="I21" s="132">
        <v>8716731</v>
      </c>
      <c r="J21" s="132">
        <v>8198208</v>
      </c>
      <c r="K21" s="187"/>
      <c r="L21" s="132">
        <v>7368666</v>
      </c>
      <c r="M21" s="281">
        <v>0.77985435567711869</v>
      </c>
      <c r="N21" s="187"/>
      <c r="O21" s="132">
        <v>791202</v>
      </c>
      <c r="P21" s="281">
        <v>4.9369171900376374E-2</v>
      </c>
      <c r="Q21" s="282"/>
      <c r="R21" s="375"/>
    </row>
    <row r="22" spans="1:18">
      <c r="A22" s="110" t="s">
        <v>338</v>
      </c>
      <c r="B22" s="81" t="s">
        <v>339</v>
      </c>
      <c r="C22" s="28">
        <v>9888534</v>
      </c>
      <c r="D22" s="28">
        <v>9176383</v>
      </c>
      <c r="E22" s="28">
        <v>8460027</v>
      </c>
      <c r="F22" s="28">
        <v>5084904</v>
      </c>
      <c r="G22" s="28">
        <v>4847839</v>
      </c>
      <c r="H22" s="28">
        <v>5011981</v>
      </c>
      <c r="I22" s="28">
        <v>4798291</v>
      </c>
      <c r="J22" s="28">
        <v>4667772</v>
      </c>
      <c r="K22" s="188"/>
      <c r="L22" s="28">
        <v>5040695</v>
      </c>
      <c r="M22" s="241">
        <v>1.0397818491909487</v>
      </c>
      <c r="N22" s="189"/>
      <c r="O22" s="28">
        <v>712151</v>
      </c>
      <c r="P22" s="241">
        <v>7.7606939466236424E-2</v>
      </c>
      <c r="Q22" s="174"/>
      <c r="R22" s="375"/>
    </row>
    <row r="23" spans="1:18">
      <c r="A23" s="110" t="s">
        <v>340</v>
      </c>
      <c r="B23" s="81" t="s">
        <v>341</v>
      </c>
      <c r="C23" s="28">
        <v>6695150</v>
      </c>
      <c r="D23" s="28">
        <v>6637573</v>
      </c>
      <c r="E23" s="28">
        <v>6647000</v>
      </c>
      <c r="F23" s="28">
        <v>3396510</v>
      </c>
      <c r="G23" s="28">
        <v>4471291</v>
      </c>
      <c r="H23" s="28">
        <v>4280165</v>
      </c>
      <c r="I23" s="28">
        <v>3850004</v>
      </c>
      <c r="J23" s="28">
        <v>3475164</v>
      </c>
      <c r="K23" s="188"/>
      <c r="L23" s="28">
        <v>2223859</v>
      </c>
      <c r="M23" s="241">
        <v>0.49736396043111486</v>
      </c>
      <c r="N23" s="189"/>
      <c r="O23" s="28">
        <v>57577</v>
      </c>
      <c r="P23" s="241">
        <v>8.6744055394947228E-3</v>
      </c>
      <c r="Q23" s="174"/>
      <c r="R23" s="375"/>
    </row>
    <row r="24" spans="1:18">
      <c r="A24" s="110" t="s">
        <v>344</v>
      </c>
      <c r="B24" s="81" t="s">
        <v>345</v>
      </c>
      <c r="C24" s="28">
        <v>233754</v>
      </c>
      <c r="D24" s="28">
        <v>212280</v>
      </c>
      <c r="E24" s="28">
        <v>265419</v>
      </c>
      <c r="F24" s="28">
        <v>109026</v>
      </c>
      <c r="G24" s="28">
        <v>129642</v>
      </c>
      <c r="H24" s="28">
        <v>66753</v>
      </c>
      <c r="I24" s="28">
        <v>68436</v>
      </c>
      <c r="J24" s="28">
        <v>55272</v>
      </c>
      <c r="K24" s="188"/>
      <c r="L24" s="28">
        <v>104112</v>
      </c>
      <c r="M24" s="241">
        <v>0.80307307816911178</v>
      </c>
      <c r="N24" s="189"/>
      <c r="O24" s="28">
        <v>21474</v>
      </c>
      <c r="P24" s="241">
        <v>0.1011588468061051</v>
      </c>
      <c r="Q24" s="174"/>
      <c r="R24" s="375"/>
    </row>
    <row r="25" spans="1:18">
      <c r="A25" s="111" t="s">
        <v>346</v>
      </c>
      <c r="B25" s="112" t="s">
        <v>347</v>
      </c>
      <c r="C25" s="28">
        <v>208568</v>
      </c>
      <c r="D25" s="28">
        <v>195907</v>
      </c>
      <c r="E25" s="28">
        <v>242791</v>
      </c>
      <c r="F25" s="28">
        <v>107563</v>
      </c>
      <c r="G25" s="28">
        <v>128084</v>
      </c>
      <c r="H25" s="28">
        <v>65147</v>
      </c>
      <c r="I25" s="28">
        <v>66914</v>
      </c>
      <c r="J25" s="28">
        <v>53949</v>
      </c>
      <c r="K25" s="188"/>
      <c r="L25" s="28">
        <v>80484</v>
      </c>
      <c r="M25" s="241">
        <v>0.62836888292058335</v>
      </c>
      <c r="N25" s="189"/>
      <c r="O25" s="28">
        <v>12661</v>
      </c>
      <c r="P25" s="241">
        <v>6.462760391410205E-2</v>
      </c>
      <c r="Q25" s="174"/>
      <c r="R25" s="375"/>
    </row>
    <row r="26" spans="1:18">
      <c r="A26" s="111" t="s">
        <v>136</v>
      </c>
      <c r="B26" s="112" t="s">
        <v>353</v>
      </c>
      <c r="C26" s="28">
        <v>25186</v>
      </c>
      <c r="D26" s="28">
        <v>16373</v>
      </c>
      <c r="E26" s="28">
        <v>22628</v>
      </c>
      <c r="F26" s="28">
        <v>1463</v>
      </c>
      <c r="G26" s="28">
        <v>1558</v>
      </c>
      <c r="H26" s="28">
        <v>1606</v>
      </c>
      <c r="I26" s="28">
        <v>1522</v>
      </c>
      <c r="J26" s="28">
        <v>1323</v>
      </c>
      <c r="K26" s="188"/>
      <c r="L26" s="28">
        <v>23628</v>
      </c>
      <c r="M26" s="241">
        <v>15.165596919127086</v>
      </c>
      <c r="N26" s="189"/>
      <c r="O26" s="28">
        <v>8813</v>
      </c>
      <c r="P26" s="241">
        <v>0.53826421547669945</v>
      </c>
      <c r="Q26" s="174"/>
      <c r="R26" s="375"/>
    </row>
    <row r="27" spans="1:18" ht="6" customHeight="1">
      <c r="A27" s="110"/>
      <c r="B27" s="81"/>
      <c r="C27" s="28"/>
      <c r="D27" s="28"/>
      <c r="E27" s="28"/>
      <c r="F27" s="28"/>
      <c r="G27" s="28"/>
      <c r="H27" s="28"/>
      <c r="I27" s="28"/>
      <c r="J27" s="28"/>
      <c r="K27" s="188"/>
      <c r="L27" s="28"/>
      <c r="M27" s="241"/>
      <c r="N27" s="189"/>
      <c r="O27" s="28"/>
      <c r="P27" s="241"/>
      <c r="Q27" s="174"/>
      <c r="R27" s="375"/>
    </row>
    <row r="28" spans="1:18" s="118" customFormat="1" ht="15.75">
      <c r="A28" s="133" t="s">
        <v>354</v>
      </c>
      <c r="B28" s="134" t="s">
        <v>355</v>
      </c>
      <c r="C28" s="132">
        <v>1309339</v>
      </c>
      <c r="D28" s="132">
        <v>1252933</v>
      </c>
      <c r="E28" s="132">
        <v>1224225</v>
      </c>
      <c r="F28" s="132">
        <v>1416633</v>
      </c>
      <c r="G28" s="132">
        <v>1195840</v>
      </c>
      <c r="H28" s="132">
        <v>1171871</v>
      </c>
      <c r="I28" s="132">
        <v>1240411</v>
      </c>
      <c r="J28" s="132">
        <v>1314544</v>
      </c>
      <c r="K28" s="187"/>
      <c r="L28" s="132">
        <v>113499</v>
      </c>
      <c r="M28" s="281">
        <v>9.4911526625635512E-2</v>
      </c>
      <c r="N28" s="187"/>
      <c r="O28" s="132">
        <v>56406</v>
      </c>
      <c r="P28" s="281">
        <v>4.5019167026489004E-2</v>
      </c>
      <c r="Q28" s="282"/>
      <c r="R28" s="375"/>
    </row>
    <row r="29" spans="1:18">
      <c r="A29" s="115" t="s">
        <v>338</v>
      </c>
      <c r="B29" s="116" t="s">
        <v>339</v>
      </c>
      <c r="C29" s="28">
        <v>1133901</v>
      </c>
      <c r="D29" s="28">
        <v>1081066</v>
      </c>
      <c r="E29" s="28">
        <v>1081482</v>
      </c>
      <c r="F29" s="28">
        <v>1137701</v>
      </c>
      <c r="G29" s="28">
        <v>882206</v>
      </c>
      <c r="H29" s="28">
        <v>896010</v>
      </c>
      <c r="I29" s="28">
        <v>968530</v>
      </c>
      <c r="J29" s="28">
        <v>1152429</v>
      </c>
      <c r="K29" s="188"/>
      <c r="L29" s="28">
        <v>251695</v>
      </c>
      <c r="M29" s="241">
        <v>0.28530184560068728</v>
      </c>
      <c r="N29" s="189"/>
      <c r="O29" s="28">
        <v>52835</v>
      </c>
      <c r="P29" s="241">
        <v>4.8873056779141999E-2</v>
      </c>
      <c r="Q29" s="174"/>
      <c r="R29" s="375"/>
    </row>
    <row r="30" spans="1:18">
      <c r="A30" s="115" t="s">
        <v>340</v>
      </c>
      <c r="B30" s="116" t="s">
        <v>341</v>
      </c>
      <c r="C30" s="28">
        <v>171893</v>
      </c>
      <c r="D30" s="28">
        <v>167907</v>
      </c>
      <c r="E30" s="28">
        <v>137386</v>
      </c>
      <c r="F30" s="28">
        <v>273635</v>
      </c>
      <c r="G30" s="28">
        <v>307626</v>
      </c>
      <c r="H30" s="28">
        <v>269985</v>
      </c>
      <c r="I30" s="28">
        <v>266221</v>
      </c>
      <c r="J30" s="28">
        <v>156059</v>
      </c>
      <c r="K30" s="188"/>
      <c r="L30" s="28">
        <v>-135733</v>
      </c>
      <c r="M30" s="241">
        <v>-0.44122733449058271</v>
      </c>
      <c r="N30" s="189"/>
      <c r="O30" s="28">
        <v>3986</v>
      </c>
      <c r="P30" s="241">
        <v>2.3739331892059345E-2</v>
      </c>
      <c r="Q30" s="174"/>
      <c r="R30" s="375"/>
    </row>
    <row r="31" spans="1:18">
      <c r="A31" s="115" t="s">
        <v>344</v>
      </c>
      <c r="B31" s="116" t="s">
        <v>345</v>
      </c>
      <c r="C31" s="28">
        <v>3545</v>
      </c>
      <c r="D31" s="28">
        <v>3960</v>
      </c>
      <c r="E31" s="28">
        <v>5357</v>
      </c>
      <c r="F31" s="28">
        <v>5297</v>
      </c>
      <c r="G31" s="28">
        <v>6008</v>
      </c>
      <c r="H31" s="28">
        <v>5876</v>
      </c>
      <c r="I31" s="28">
        <v>5660</v>
      </c>
      <c r="J31" s="28">
        <v>6056</v>
      </c>
      <c r="K31" s="188"/>
      <c r="L31" s="28">
        <v>-2463</v>
      </c>
      <c r="M31" s="241">
        <v>-0.40995339547270304</v>
      </c>
      <c r="N31" s="189"/>
      <c r="O31" s="28">
        <v>-415</v>
      </c>
      <c r="P31" s="241">
        <v>-0.10479797979797978</v>
      </c>
      <c r="Q31" s="174"/>
      <c r="R31" s="375"/>
    </row>
    <row r="32" spans="1:18">
      <c r="A32" s="111" t="s">
        <v>346</v>
      </c>
      <c r="B32" s="112" t="s">
        <v>347</v>
      </c>
      <c r="C32" s="28">
        <v>3500</v>
      </c>
      <c r="D32" s="28">
        <v>3915</v>
      </c>
      <c r="E32" s="28">
        <v>5280</v>
      </c>
      <c r="F32" s="28">
        <v>5212</v>
      </c>
      <c r="G32" s="28">
        <v>5920</v>
      </c>
      <c r="H32" s="28">
        <v>5743</v>
      </c>
      <c r="I32" s="28">
        <v>5550</v>
      </c>
      <c r="J32" s="28">
        <v>6011</v>
      </c>
      <c r="K32" s="188"/>
      <c r="L32" s="28">
        <v>-2420</v>
      </c>
      <c r="M32" s="241">
        <v>-0.40878378378378377</v>
      </c>
      <c r="N32" s="189"/>
      <c r="O32" s="28">
        <v>-415</v>
      </c>
      <c r="P32" s="241">
        <v>-0.10600255427841632</v>
      </c>
      <c r="Q32" s="174"/>
      <c r="R32" s="375"/>
    </row>
    <row r="33" spans="1:18">
      <c r="A33" s="111" t="s">
        <v>136</v>
      </c>
      <c r="B33" s="112" t="s">
        <v>348</v>
      </c>
      <c r="C33" s="28">
        <v>45</v>
      </c>
      <c r="D33" s="28">
        <v>45</v>
      </c>
      <c r="E33" s="28">
        <v>77</v>
      </c>
      <c r="F33" s="28">
        <v>85</v>
      </c>
      <c r="G33" s="28">
        <v>88</v>
      </c>
      <c r="H33" s="28">
        <v>133</v>
      </c>
      <c r="I33" s="28">
        <v>110</v>
      </c>
      <c r="J33" s="28">
        <v>45</v>
      </c>
      <c r="K33" s="188"/>
      <c r="L33" s="28">
        <v>-43</v>
      </c>
      <c r="M33" s="241">
        <v>-0.48863636363636365</v>
      </c>
      <c r="N33" s="189"/>
      <c r="O33" s="28">
        <v>0</v>
      </c>
      <c r="P33" s="241">
        <v>0</v>
      </c>
      <c r="Q33" s="174"/>
      <c r="R33" s="375"/>
    </row>
    <row r="34" spans="1:18">
      <c r="A34" s="110"/>
      <c r="B34" s="81"/>
      <c r="C34" s="28"/>
      <c r="D34" s="28"/>
      <c r="E34" s="28"/>
      <c r="F34" s="28"/>
      <c r="G34" s="28"/>
      <c r="H34" s="28"/>
      <c r="I34" s="28"/>
      <c r="J34" s="28"/>
      <c r="K34" s="188"/>
      <c r="L34" s="28"/>
      <c r="M34" s="241"/>
      <c r="N34" s="189"/>
      <c r="O34" s="28"/>
      <c r="P34" s="241"/>
      <c r="Q34" s="174"/>
      <c r="R34" s="375"/>
    </row>
    <row r="35" spans="1:18" s="118" customFormat="1" ht="15.75">
      <c r="A35" s="128" t="s">
        <v>356</v>
      </c>
      <c r="B35" s="126" t="s">
        <v>357</v>
      </c>
      <c r="C35" s="132">
        <v>695437</v>
      </c>
      <c r="D35" s="132">
        <v>942894</v>
      </c>
      <c r="E35" s="132">
        <v>1004159</v>
      </c>
      <c r="F35" s="132">
        <v>681183</v>
      </c>
      <c r="G35" s="132">
        <v>594132</v>
      </c>
      <c r="H35" s="132">
        <v>816660</v>
      </c>
      <c r="I35" s="132">
        <v>689030</v>
      </c>
      <c r="J35" s="132">
        <v>746683</v>
      </c>
      <c r="K35" s="187"/>
      <c r="L35" s="132">
        <v>101305</v>
      </c>
      <c r="M35" s="281">
        <v>0.17050924710333737</v>
      </c>
      <c r="N35" s="187"/>
      <c r="O35" s="132">
        <v>-247457</v>
      </c>
      <c r="P35" s="281">
        <v>-0.26244413475958062</v>
      </c>
      <c r="Q35" s="282"/>
      <c r="R35" s="375"/>
    </row>
    <row r="36" spans="1:18">
      <c r="A36" s="110" t="s">
        <v>338</v>
      </c>
      <c r="B36" s="81" t="s">
        <v>339</v>
      </c>
      <c r="C36" s="28">
        <v>502878</v>
      </c>
      <c r="D36" s="28">
        <v>546103</v>
      </c>
      <c r="E36" s="28">
        <v>483198</v>
      </c>
      <c r="F36" s="28">
        <v>460151</v>
      </c>
      <c r="G36" s="28">
        <v>384526</v>
      </c>
      <c r="H36" s="28">
        <v>509388</v>
      </c>
      <c r="I36" s="28">
        <v>484383</v>
      </c>
      <c r="J36" s="28">
        <v>495585</v>
      </c>
      <c r="K36" s="188"/>
      <c r="L36" s="28">
        <v>118352</v>
      </c>
      <c r="M36" s="241">
        <v>0.30778672963596732</v>
      </c>
      <c r="N36" s="189"/>
      <c r="O36" s="28">
        <v>-43225</v>
      </c>
      <c r="P36" s="241">
        <v>-7.9151735112240718E-2</v>
      </c>
      <c r="Q36" s="174"/>
      <c r="R36" s="375"/>
    </row>
    <row r="37" spans="1:18">
      <c r="A37" s="110" t="s">
        <v>340</v>
      </c>
      <c r="B37" s="81" t="s">
        <v>341</v>
      </c>
      <c r="C37" s="28">
        <v>192425</v>
      </c>
      <c r="D37" s="28">
        <v>396658</v>
      </c>
      <c r="E37" s="28">
        <v>519329</v>
      </c>
      <c r="F37" s="28">
        <v>220901</v>
      </c>
      <c r="G37" s="28">
        <v>209475</v>
      </c>
      <c r="H37" s="28">
        <v>307142</v>
      </c>
      <c r="I37" s="28">
        <v>204518</v>
      </c>
      <c r="J37" s="28">
        <v>250970</v>
      </c>
      <c r="K37" s="188"/>
      <c r="L37" s="28">
        <v>-17050</v>
      </c>
      <c r="M37" s="241">
        <v>-8.1393961093209177E-2</v>
      </c>
      <c r="N37" s="189"/>
      <c r="O37" s="28">
        <v>-204233</v>
      </c>
      <c r="P37" s="241">
        <v>-0.51488435881792372</v>
      </c>
      <c r="Q37" s="174"/>
      <c r="R37" s="375"/>
    </row>
    <row r="38" spans="1:18">
      <c r="A38" s="110" t="s">
        <v>344</v>
      </c>
      <c r="B38" s="81" t="s">
        <v>345</v>
      </c>
      <c r="C38" s="28">
        <v>134</v>
      </c>
      <c r="D38" s="28">
        <v>133</v>
      </c>
      <c r="E38" s="28">
        <v>1632</v>
      </c>
      <c r="F38" s="28">
        <v>131</v>
      </c>
      <c r="G38" s="28">
        <v>131</v>
      </c>
      <c r="H38" s="28">
        <v>130</v>
      </c>
      <c r="I38" s="28">
        <v>129</v>
      </c>
      <c r="J38" s="28">
        <v>128</v>
      </c>
      <c r="K38" s="188"/>
      <c r="L38" s="28">
        <v>3</v>
      </c>
      <c r="M38" s="241">
        <v>2.2900763358778553E-2</v>
      </c>
      <c r="N38" s="189"/>
      <c r="O38" s="28">
        <v>1</v>
      </c>
      <c r="P38" s="241">
        <v>7.5187969924812581E-3</v>
      </c>
      <c r="Q38" s="174"/>
      <c r="R38" s="375"/>
    </row>
    <row r="39" spans="1:18">
      <c r="A39" s="111" t="s">
        <v>346</v>
      </c>
      <c r="B39" s="112" t="s">
        <v>347</v>
      </c>
      <c r="C39" s="28">
        <v>134</v>
      </c>
      <c r="D39" s="28">
        <v>133</v>
      </c>
      <c r="E39" s="28">
        <v>1632</v>
      </c>
      <c r="F39" s="28">
        <v>131</v>
      </c>
      <c r="G39" s="28">
        <v>131</v>
      </c>
      <c r="H39" s="28">
        <v>130</v>
      </c>
      <c r="I39" s="28">
        <v>129</v>
      </c>
      <c r="J39" s="28">
        <v>128</v>
      </c>
      <c r="K39" s="188"/>
      <c r="L39" s="28">
        <v>3</v>
      </c>
      <c r="M39" s="241">
        <v>2.2900763358778553E-2</v>
      </c>
      <c r="N39" s="189"/>
      <c r="O39" s="28">
        <v>1</v>
      </c>
      <c r="P39" s="241">
        <v>7.5187969924812581E-3</v>
      </c>
      <c r="Q39" s="174"/>
      <c r="R39" s="375"/>
    </row>
    <row r="40" spans="1:18" ht="15.75" thickBot="1">
      <c r="A40" s="111" t="s">
        <v>136</v>
      </c>
      <c r="B40" s="112" t="s">
        <v>348</v>
      </c>
      <c r="C40" s="119">
        <v>0</v>
      </c>
      <c r="D40" s="119">
        <v>0</v>
      </c>
      <c r="E40" s="119">
        <v>0</v>
      </c>
      <c r="F40" s="119">
        <v>0</v>
      </c>
      <c r="G40" s="119">
        <v>0</v>
      </c>
      <c r="H40" s="119">
        <v>0</v>
      </c>
      <c r="I40" s="119">
        <v>0</v>
      </c>
      <c r="J40" s="119">
        <v>0</v>
      </c>
      <c r="K40" s="188"/>
      <c r="L40" s="119">
        <v>0</v>
      </c>
      <c r="M40" s="259" t="s">
        <v>421</v>
      </c>
      <c r="N40" s="189"/>
      <c r="O40" s="119">
        <v>0</v>
      </c>
      <c r="P40" s="259" t="s">
        <v>421</v>
      </c>
      <c r="Q40" s="174"/>
      <c r="R40" s="375"/>
    </row>
    <row r="41" spans="1:18" s="323" customFormat="1" ht="15.75" thickTop="1">
      <c r="A41" s="348" t="s">
        <v>358</v>
      </c>
      <c r="B41" s="349" t="s">
        <v>359</v>
      </c>
      <c r="C41" s="356">
        <v>46527391</v>
      </c>
      <c r="D41" s="356">
        <v>44156915</v>
      </c>
      <c r="E41" s="356">
        <v>44176712</v>
      </c>
      <c r="F41" s="356">
        <v>32374716</v>
      </c>
      <c r="G41" s="356">
        <v>32804444</v>
      </c>
      <c r="H41" s="356">
        <v>31331127</v>
      </c>
      <c r="I41" s="356">
        <v>28252639</v>
      </c>
      <c r="J41" s="356">
        <v>27140819</v>
      </c>
      <c r="K41" s="359"/>
      <c r="L41" s="356">
        <v>13722947</v>
      </c>
      <c r="M41" s="357">
        <v>0.41832585243633447</v>
      </c>
      <c r="N41" s="359"/>
      <c r="O41" s="356">
        <v>2370476</v>
      </c>
      <c r="P41" s="357">
        <v>5.3683007519886639E-2</v>
      </c>
      <c r="Q41" s="358"/>
      <c r="R41" s="375"/>
    </row>
    <row r="42" spans="1:18" s="40" customFormat="1" ht="7.5" customHeight="1">
      <c r="A42" s="135"/>
      <c r="B42" s="283"/>
      <c r="C42" s="360"/>
      <c r="D42" s="360"/>
      <c r="E42" s="360"/>
      <c r="F42" s="360"/>
      <c r="G42" s="360"/>
      <c r="H42" s="360"/>
      <c r="I42" s="360"/>
      <c r="J42" s="360"/>
      <c r="K42" s="173"/>
      <c r="L42" s="361"/>
      <c r="M42" s="362"/>
      <c r="N42" s="173"/>
      <c r="O42" s="361"/>
      <c r="P42" s="362"/>
      <c r="Q42" s="284"/>
    </row>
  </sheetData>
  <mergeCells count="4">
    <mergeCell ref="L3:M3"/>
    <mergeCell ref="O3:P3"/>
    <mergeCell ref="L4:M4"/>
    <mergeCell ref="O4:P4"/>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6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4">
    <tabColor theme="6"/>
    <pageSetUpPr fitToPage="1"/>
  </sheetPr>
  <dimension ref="A1:Q18"/>
  <sheetViews>
    <sheetView showGridLines="0" zoomScale="85" zoomScaleNormal="85" workbookViewId="0">
      <pane xSplit="2" topLeftCell="C1" activePane="topRight" state="frozen"/>
      <selection activeCell="C1" sqref="C1:C1048576"/>
      <selection pane="topRight" activeCell="C1" sqref="C1"/>
    </sheetView>
  </sheetViews>
  <sheetFormatPr defaultRowHeight="15" outlineLevelCol="1"/>
  <cols>
    <col min="1" max="1" width="37.85546875" customWidth="1"/>
    <col min="2" max="2" width="31.5703125" customWidth="1" outlineLevel="1"/>
    <col min="3" max="10" width="13.28515625" customWidth="1"/>
    <col min="11" max="11" width="12.28515625" customWidth="1"/>
    <col min="12" max="12" width="1.7109375" customWidth="1"/>
    <col min="13" max="13" width="15.5703125" bestFit="1" customWidth="1"/>
    <col min="14" max="14" width="10.7109375" bestFit="1" customWidth="1"/>
    <col min="15" max="15" width="1.7109375" customWidth="1"/>
    <col min="16" max="16" width="15.5703125" bestFit="1" customWidth="1"/>
    <col min="17" max="17" width="10.7109375" bestFit="1" customWidth="1"/>
  </cols>
  <sheetData>
    <row r="1" spans="1:17" s="1" customFormat="1" ht="14.25">
      <c r="A1" s="63" t="s">
        <v>0</v>
      </c>
      <c r="B1" s="63" t="s">
        <v>1</v>
      </c>
      <c r="C1" s="63"/>
      <c r="D1" s="63"/>
      <c r="E1" s="16"/>
      <c r="F1" s="16"/>
      <c r="G1" s="16"/>
      <c r="H1" s="16"/>
      <c r="I1" s="16"/>
      <c r="J1" s="16"/>
      <c r="K1" s="16"/>
      <c r="L1" s="2"/>
      <c r="M1" s="2"/>
      <c r="N1" s="2"/>
      <c r="O1" s="2"/>
      <c r="P1" s="2"/>
      <c r="Q1" s="2"/>
    </row>
    <row r="2" spans="1:17" s="2" customFormat="1" ht="14.25">
      <c r="A2" s="88"/>
      <c r="B2" s="88"/>
      <c r="C2" s="88"/>
      <c r="D2" s="88"/>
      <c r="E2" s="88"/>
      <c r="F2" s="88"/>
      <c r="G2" s="88"/>
      <c r="H2" s="88"/>
      <c r="I2" s="88"/>
      <c r="J2" s="88"/>
      <c r="K2" s="88"/>
    </row>
    <row r="3" spans="1:17" s="2" customFormat="1">
      <c r="A3" s="17" t="s">
        <v>208</v>
      </c>
      <c r="B3" s="17" t="s">
        <v>209</v>
      </c>
      <c r="C3" s="17"/>
      <c r="D3" s="17"/>
      <c r="E3" s="90"/>
      <c r="F3" s="90"/>
      <c r="G3" s="90"/>
      <c r="H3" s="90"/>
      <c r="I3" s="90"/>
      <c r="J3" s="90"/>
      <c r="K3" s="90"/>
      <c r="M3" s="377" t="s">
        <v>4</v>
      </c>
      <c r="N3" s="377"/>
      <c r="O3" s="92"/>
      <c r="P3" s="377" t="s">
        <v>58</v>
      </c>
      <c r="Q3" s="377"/>
    </row>
    <row r="4" spans="1:17" ht="27" customHeight="1">
      <c r="A4" s="38" t="s">
        <v>247</v>
      </c>
      <c r="B4" s="38" t="s">
        <v>360</v>
      </c>
      <c r="C4" s="8" t="s">
        <v>447</v>
      </c>
      <c r="D4" s="8" t="s">
        <v>420</v>
      </c>
      <c r="E4" s="8" t="s">
        <v>7</v>
      </c>
      <c r="F4" s="8" t="s">
        <v>8</v>
      </c>
      <c r="G4" s="8" t="s">
        <v>9</v>
      </c>
      <c r="H4" s="8" t="s">
        <v>10</v>
      </c>
      <c r="I4" s="8" t="s">
        <v>11</v>
      </c>
      <c r="J4" s="8" t="s">
        <v>12</v>
      </c>
      <c r="K4" s="8" t="s">
        <v>448</v>
      </c>
      <c r="L4" s="2"/>
      <c r="M4" s="378" t="s">
        <v>13</v>
      </c>
      <c r="N4" s="379"/>
      <c r="O4" s="2"/>
      <c r="P4" s="378" t="s">
        <v>59</v>
      </c>
      <c r="Q4" s="379"/>
    </row>
    <row r="5" spans="1:17">
      <c r="A5" s="123"/>
      <c r="B5" s="124"/>
    </row>
    <row r="6" spans="1:17">
      <c r="A6" s="110" t="s">
        <v>338</v>
      </c>
      <c r="B6" s="81" t="s">
        <v>339</v>
      </c>
      <c r="C6" s="28">
        <v>120628</v>
      </c>
      <c r="D6" s="28">
        <v>207889</v>
      </c>
      <c r="E6" s="28">
        <v>385223</v>
      </c>
      <c r="F6" s="28">
        <v>47967</v>
      </c>
      <c r="G6" s="28">
        <v>108994</v>
      </c>
      <c r="H6" s="28">
        <v>186524</v>
      </c>
      <c r="I6" s="28">
        <v>44631</v>
      </c>
      <c r="J6" s="28">
        <v>40217</v>
      </c>
      <c r="K6" s="28">
        <v>61544</v>
      </c>
      <c r="L6" s="136"/>
      <c r="M6" s="28">
        <v>11634</v>
      </c>
      <c r="N6" s="241">
        <v>0.10673982054058029</v>
      </c>
      <c r="O6" s="2"/>
      <c r="P6" s="28">
        <v>-87261</v>
      </c>
      <c r="Q6" s="241">
        <v>-0.4197480386167618</v>
      </c>
    </row>
    <row r="7" spans="1:17">
      <c r="A7" s="110" t="s">
        <v>361</v>
      </c>
      <c r="B7" s="81" t="s">
        <v>362</v>
      </c>
      <c r="C7" s="28">
        <v>1288942</v>
      </c>
      <c r="D7" s="28">
        <v>1344092</v>
      </c>
      <c r="E7" s="28">
        <v>1092567</v>
      </c>
      <c r="F7" s="28">
        <v>65208</v>
      </c>
      <c r="G7" s="28">
        <v>15208</v>
      </c>
      <c r="H7" s="28">
        <v>212738</v>
      </c>
      <c r="I7" s="28">
        <v>257519</v>
      </c>
      <c r="J7" s="28">
        <v>274397</v>
      </c>
      <c r="K7" s="28">
        <v>274266</v>
      </c>
      <c r="L7" s="136"/>
      <c r="M7" s="28">
        <v>1273734</v>
      </c>
      <c r="N7" s="241">
        <v>83.754208311415042</v>
      </c>
      <c r="O7" s="2"/>
      <c r="P7" s="28">
        <v>-55150</v>
      </c>
      <c r="Q7" s="241">
        <v>-4.1031417492255029E-2</v>
      </c>
    </row>
    <row r="8" spans="1:17">
      <c r="A8" s="110" t="s">
        <v>342</v>
      </c>
      <c r="B8" s="81" t="s">
        <v>343</v>
      </c>
      <c r="C8" s="28">
        <v>8447998</v>
      </c>
      <c r="D8" s="28">
        <v>7060344</v>
      </c>
      <c r="E8" s="28">
        <v>8005361</v>
      </c>
      <c r="F8" s="28">
        <v>1308491</v>
      </c>
      <c r="G8" s="28">
        <v>1327121</v>
      </c>
      <c r="H8" s="28">
        <v>2064386</v>
      </c>
      <c r="I8" s="28">
        <v>3949839</v>
      </c>
      <c r="J8" s="28">
        <v>2831240</v>
      </c>
      <c r="K8" s="28">
        <v>2860839</v>
      </c>
      <c r="L8" s="136"/>
      <c r="M8" s="28">
        <v>7120877</v>
      </c>
      <c r="N8" s="241">
        <v>5.3656576905949045</v>
      </c>
      <c r="O8" s="2"/>
      <c r="P8" s="28">
        <v>1387654</v>
      </c>
      <c r="Q8" s="241">
        <v>0.1965419815238465</v>
      </c>
    </row>
    <row r="9" spans="1:17" ht="15.75" thickBot="1">
      <c r="A9" s="110" t="s">
        <v>363</v>
      </c>
      <c r="B9" s="81" t="s">
        <v>257</v>
      </c>
      <c r="C9" s="119">
        <v>19324</v>
      </c>
      <c r="D9" s="119">
        <v>38437</v>
      </c>
      <c r="E9" s="119">
        <v>45693</v>
      </c>
      <c r="F9" s="119">
        <v>49419</v>
      </c>
      <c r="G9" s="119">
        <v>95416</v>
      </c>
      <c r="H9" s="119">
        <v>111310</v>
      </c>
      <c r="I9" s="119">
        <v>30646</v>
      </c>
      <c r="J9" s="119">
        <v>61266</v>
      </c>
      <c r="K9" s="119">
        <v>74765</v>
      </c>
      <c r="L9" s="136"/>
      <c r="M9" s="119">
        <v>-76092</v>
      </c>
      <c r="N9" s="259">
        <v>-0.79747631424499033</v>
      </c>
      <c r="O9" s="2"/>
      <c r="P9" s="119">
        <v>-19113</v>
      </c>
      <c r="Q9" s="259">
        <v>-0.49725524884876549</v>
      </c>
    </row>
    <row r="10" spans="1:17" s="350" customFormat="1" ht="15.75" thickTop="1">
      <c r="A10" s="348" t="s">
        <v>364</v>
      </c>
      <c r="B10" s="349" t="s">
        <v>365</v>
      </c>
      <c r="C10" s="326">
        <v>9876892</v>
      </c>
      <c r="D10" s="326">
        <v>8650762</v>
      </c>
      <c r="E10" s="326">
        <v>9528844</v>
      </c>
      <c r="F10" s="326">
        <v>1471085</v>
      </c>
      <c r="G10" s="326">
        <v>1546739</v>
      </c>
      <c r="H10" s="326">
        <v>2574958</v>
      </c>
      <c r="I10" s="326">
        <v>4282635</v>
      </c>
      <c r="J10" s="326">
        <v>3207120</v>
      </c>
      <c r="K10" s="326">
        <v>3271414</v>
      </c>
      <c r="L10" s="327"/>
      <c r="M10" s="326">
        <v>8330153</v>
      </c>
      <c r="N10" s="332">
        <v>5.3856229137559728</v>
      </c>
      <c r="O10" s="355"/>
      <c r="P10" s="326">
        <v>1226130</v>
      </c>
      <c r="Q10" s="332">
        <v>0.14173664701444788</v>
      </c>
    </row>
    <row r="11" spans="1:17" s="118" customFormat="1" ht="15.75">
      <c r="A11" s="137"/>
      <c r="B11" s="138"/>
      <c r="C11" s="138"/>
      <c r="D11" s="138"/>
      <c r="E11" s="138"/>
      <c r="F11" s="138"/>
      <c r="G11" s="138"/>
      <c r="H11" s="138"/>
      <c r="I11" s="138"/>
      <c r="J11" s="138"/>
      <c r="K11" s="138"/>
      <c r="L11" s="139"/>
      <c r="M11" s="140"/>
      <c r="N11" s="141"/>
      <c r="O11" s="139"/>
      <c r="P11" s="140"/>
      <c r="Q11" s="141"/>
    </row>
    <row r="12" spans="1:17">
      <c r="A12" s="285"/>
    </row>
    <row r="13" spans="1:17">
      <c r="A13" s="285"/>
    </row>
    <row r="14" spans="1:17">
      <c r="A14" s="285"/>
      <c r="M14" s="374"/>
      <c r="P14" s="374"/>
    </row>
    <row r="15" spans="1:17">
      <c r="A15" s="285"/>
      <c r="M15" s="374"/>
      <c r="P15" s="374"/>
    </row>
    <row r="16" spans="1:17">
      <c r="A16" s="285"/>
      <c r="M16" s="374"/>
      <c r="P16" s="374"/>
    </row>
    <row r="17" spans="1:16">
      <c r="A17" s="285"/>
      <c r="M17" s="374"/>
      <c r="P17" s="374"/>
    </row>
    <row r="18" spans="1:16">
      <c r="M18" s="374"/>
      <c r="P18" s="374"/>
    </row>
  </sheetData>
  <mergeCells count="4">
    <mergeCell ref="M3:N3"/>
    <mergeCell ref="P3:Q3"/>
    <mergeCell ref="M4:N4"/>
    <mergeCell ref="P4:Q4"/>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tabColor theme="6"/>
    <pageSetUpPr fitToPage="1"/>
  </sheetPr>
  <dimension ref="A1:Q9"/>
  <sheetViews>
    <sheetView showGridLines="0" zoomScale="85" zoomScaleNormal="85" workbookViewId="0">
      <pane xSplit="2" topLeftCell="C1" activePane="topRight" state="frozen"/>
      <selection activeCell="C1" sqref="C1:C1048576"/>
      <selection pane="topRight" activeCell="C1" sqref="C1"/>
    </sheetView>
  </sheetViews>
  <sheetFormatPr defaultColWidth="10.28515625" defaultRowHeight="14.25" outlineLevelCol="1"/>
  <cols>
    <col min="1" max="1" width="39" style="2" customWidth="1"/>
    <col min="2" max="2" width="31.42578125" style="57" customWidth="1" outlineLevel="1"/>
    <col min="3" max="9" width="12.140625" style="57" customWidth="1"/>
    <col min="10" max="10" width="12.140625" style="2" customWidth="1"/>
    <col min="11" max="11" width="1.7109375" style="2" customWidth="1"/>
    <col min="12" max="13" width="10.28515625" style="2"/>
    <col min="14" max="14" width="3.85546875" style="2" customWidth="1"/>
    <col min="15" max="15" width="10.28515625" style="2" customWidth="1"/>
    <col min="16" max="16" width="10.28515625" style="2"/>
    <col min="17" max="17" width="3.7109375" style="2" customWidth="1"/>
    <col min="18" max="16384" width="10.28515625" style="2"/>
  </cols>
  <sheetData>
    <row r="1" spans="1:17" s="1" customFormat="1">
      <c r="A1" s="63" t="s">
        <v>0</v>
      </c>
      <c r="B1" s="63" t="s">
        <v>1</v>
      </c>
      <c r="C1" s="63"/>
      <c r="D1" s="63"/>
      <c r="E1" s="63"/>
      <c r="F1" s="16"/>
      <c r="G1" s="16"/>
      <c r="H1" s="16"/>
      <c r="I1" s="16"/>
      <c r="J1" s="16"/>
      <c r="K1" s="2"/>
      <c r="L1" s="2"/>
      <c r="M1" s="2"/>
      <c r="N1" s="2"/>
      <c r="O1" s="2"/>
      <c r="P1" s="2"/>
      <c r="Q1" s="2"/>
    </row>
    <row r="2" spans="1:17">
      <c r="J2" s="57"/>
    </row>
    <row r="3" spans="1:17" ht="15">
      <c r="A3" s="17" t="s">
        <v>208</v>
      </c>
      <c r="B3" s="17" t="s">
        <v>209</v>
      </c>
      <c r="C3" s="17"/>
      <c r="D3" s="17"/>
      <c r="E3" s="17"/>
      <c r="F3" s="69"/>
      <c r="G3" s="69"/>
      <c r="H3" s="69"/>
      <c r="I3" s="69"/>
      <c r="J3" s="69"/>
      <c r="L3" s="377" t="s">
        <v>4</v>
      </c>
      <c r="M3" s="377"/>
      <c r="N3" s="92"/>
      <c r="O3" s="377" t="s">
        <v>58</v>
      </c>
      <c r="P3" s="377"/>
    </row>
    <row r="4" spans="1:17" ht="27" customHeight="1">
      <c r="A4" s="38" t="s">
        <v>366</v>
      </c>
      <c r="B4" s="38" t="s">
        <v>367</v>
      </c>
      <c r="C4" s="8" t="s">
        <v>447</v>
      </c>
      <c r="D4" s="8" t="s">
        <v>420</v>
      </c>
      <c r="E4" s="8" t="s">
        <v>7</v>
      </c>
      <c r="F4" s="8" t="s">
        <v>8</v>
      </c>
      <c r="G4" s="8" t="s">
        <v>9</v>
      </c>
      <c r="H4" s="8" t="s">
        <v>10</v>
      </c>
      <c r="I4" s="8" t="s">
        <v>11</v>
      </c>
      <c r="J4" s="8" t="s">
        <v>12</v>
      </c>
      <c r="L4" s="378" t="s">
        <v>13</v>
      </c>
      <c r="M4" s="379"/>
      <c r="O4" s="378" t="s">
        <v>59</v>
      </c>
      <c r="P4" s="379"/>
    </row>
    <row r="5" spans="1:17">
      <c r="A5" s="9" t="s">
        <v>368</v>
      </c>
      <c r="B5" s="75" t="s">
        <v>369</v>
      </c>
      <c r="C5" s="172">
        <v>6735562</v>
      </c>
      <c r="D5" s="172">
        <v>6606532.7690000003</v>
      </c>
      <c r="E5" s="28">
        <v>6769526</v>
      </c>
      <c r="F5" s="28">
        <v>4075174</v>
      </c>
      <c r="G5" s="28">
        <v>3916443</v>
      </c>
      <c r="H5" s="28">
        <v>3920723</v>
      </c>
      <c r="I5" s="28">
        <v>3880398</v>
      </c>
      <c r="J5" s="28">
        <v>3490371</v>
      </c>
      <c r="K5" s="41"/>
      <c r="L5" s="28">
        <v>2819119</v>
      </c>
      <c r="M5" s="241">
        <v>0.71981616992766151</v>
      </c>
      <c r="O5" s="28">
        <v>129029.23099999968</v>
      </c>
      <c r="P5" s="241">
        <v>1.9530551881229874E-2</v>
      </c>
    </row>
    <row r="6" spans="1:17">
      <c r="A6" s="9" t="s">
        <v>370</v>
      </c>
      <c r="B6" s="75" t="s">
        <v>371</v>
      </c>
      <c r="C6" s="28">
        <v>4007659.9877521284</v>
      </c>
      <c r="D6" s="28">
        <v>3852809.5767199998</v>
      </c>
      <c r="E6" s="28">
        <v>3845184.96</v>
      </c>
      <c r="F6" s="28">
        <v>2299900.2400000002</v>
      </c>
      <c r="G6" s="28">
        <v>2267962.08</v>
      </c>
      <c r="H6" s="28">
        <v>2288912</v>
      </c>
      <c r="I6" s="28">
        <v>2213200</v>
      </c>
      <c r="J6" s="28">
        <v>2148276</v>
      </c>
      <c r="K6" s="41"/>
      <c r="L6" s="28">
        <v>1739697.9077521283</v>
      </c>
      <c r="M6" s="241">
        <v>0.76707539473152409</v>
      </c>
      <c r="O6" s="28">
        <v>154850.41103212861</v>
      </c>
      <c r="P6" s="241">
        <v>4.0191555785104915E-2</v>
      </c>
    </row>
    <row r="7" spans="1:17" s="347" customFormat="1" ht="15">
      <c r="A7" s="312" t="s">
        <v>372</v>
      </c>
      <c r="B7" s="313" t="s">
        <v>373</v>
      </c>
      <c r="C7" s="351">
        <v>0.13450000000000001</v>
      </c>
      <c r="D7" s="351">
        <v>0.13720000000000002</v>
      </c>
      <c r="E7" s="351">
        <v>0.14080000000000001</v>
      </c>
      <c r="F7" s="351">
        <v>0.14180000000000001</v>
      </c>
      <c r="G7" s="351">
        <v>0.1381</v>
      </c>
      <c r="H7" s="351">
        <v>0.13700000000000001</v>
      </c>
      <c r="I7" s="351">
        <v>0.14030000000000001</v>
      </c>
      <c r="J7" s="351">
        <v>0.13</v>
      </c>
      <c r="K7" s="351"/>
      <c r="L7" s="352"/>
      <c r="M7" s="353">
        <v>-0.35999999999999921</v>
      </c>
      <c r="N7" s="351" t="s">
        <v>325</v>
      </c>
      <c r="O7" s="340"/>
      <c r="P7" s="353">
        <v>-0.27000000000000079</v>
      </c>
      <c r="Q7" s="354" t="s">
        <v>325</v>
      </c>
    </row>
    <row r="8" spans="1:17">
      <c r="A8" s="142"/>
      <c r="J8" s="57"/>
    </row>
    <row r="9" spans="1:17">
      <c r="D9" s="286"/>
      <c r="F9" s="286"/>
      <c r="G9" s="28"/>
      <c r="H9" s="28"/>
      <c r="I9" s="28"/>
      <c r="J9" s="286"/>
    </row>
  </sheetData>
  <mergeCells count="4">
    <mergeCell ref="L3:M3"/>
    <mergeCell ref="O3:P3"/>
    <mergeCell ref="L4:M4"/>
    <mergeCell ref="O4:P4"/>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6">
    <tabColor theme="6"/>
    <pageSetUpPr fitToPage="1"/>
  </sheetPr>
  <dimension ref="A1:P19"/>
  <sheetViews>
    <sheetView showGridLines="0" zoomScale="85" zoomScaleNormal="85" workbookViewId="0">
      <pane xSplit="2" topLeftCell="C1" activePane="topRight" state="frozen"/>
      <selection activeCell="C1" sqref="C1:C1048576"/>
      <selection pane="topRight" activeCell="C1" sqref="C1"/>
    </sheetView>
  </sheetViews>
  <sheetFormatPr defaultColWidth="10.28515625" defaultRowHeight="14.25" outlineLevelCol="1"/>
  <cols>
    <col min="1" max="1" width="40.7109375" style="2" customWidth="1"/>
    <col min="2" max="2" width="35.5703125" style="57" customWidth="1" outlineLevel="1"/>
    <col min="3" max="5" width="10.85546875" style="57" customWidth="1"/>
    <col min="6" max="9" width="10.85546875" style="57" bestFit="1" customWidth="1"/>
    <col min="10" max="10" width="10.85546875" style="2" bestFit="1" customWidth="1"/>
    <col min="11" max="11" width="1.7109375" style="2" customWidth="1"/>
    <col min="12" max="12" width="5.42578125" style="2" customWidth="1"/>
    <col min="13" max="13" width="5.85546875" style="2" bestFit="1" customWidth="1"/>
    <col min="14" max="14" width="2.28515625" style="2" customWidth="1"/>
    <col min="15" max="16" width="11.85546875" style="2" customWidth="1"/>
    <col min="17" max="16384" width="10.28515625" style="2"/>
  </cols>
  <sheetData>
    <row r="1" spans="1:16" s="1" customFormat="1">
      <c r="A1" s="63" t="s">
        <v>0</v>
      </c>
      <c r="B1" s="63" t="s">
        <v>1</v>
      </c>
      <c r="C1" s="16"/>
      <c r="D1" s="16"/>
      <c r="E1" s="16"/>
      <c r="F1" s="16"/>
      <c r="G1" s="16"/>
      <c r="H1" s="16"/>
      <c r="I1" s="16"/>
      <c r="J1" s="16"/>
      <c r="K1" s="2"/>
      <c r="L1" s="2"/>
      <c r="M1" s="2"/>
      <c r="N1" s="2"/>
      <c r="O1" s="2"/>
      <c r="P1" s="2"/>
    </row>
    <row r="2" spans="1:16">
      <c r="J2" s="57"/>
    </row>
    <row r="3" spans="1:16" ht="15">
      <c r="A3" s="17" t="s">
        <v>374</v>
      </c>
      <c r="B3" s="17" t="s">
        <v>375</v>
      </c>
      <c r="C3" s="17"/>
      <c r="D3" s="17"/>
      <c r="E3" s="17"/>
      <c r="F3" s="17"/>
      <c r="G3" s="17"/>
      <c r="H3" s="17"/>
      <c r="I3" s="17"/>
      <c r="J3" s="17"/>
      <c r="L3" s="377" t="s">
        <v>4</v>
      </c>
      <c r="M3" s="377"/>
    </row>
    <row r="4" spans="1:16" ht="27" customHeight="1">
      <c r="A4" s="38" t="s">
        <v>376</v>
      </c>
      <c r="B4" s="38" t="s">
        <v>377</v>
      </c>
      <c r="C4" s="8" t="s">
        <v>447</v>
      </c>
      <c r="D4" s="8" t="s">
        <v>420</v>
      </c>
      <c r="E4" s="8" t="s">
        <v>7</v>
      </c>
      <c r="F4" s="8" t="s">
        <v>8</v>
      </c>
      <c r="G4" s="8" t="s">
        <v>9</v>
      </c>
      <c r="H4" s="8" t="s">
        <v>10</v>
      </c>
      <c r="I4" s="8" t="s">
        <v>11</v>
      </c>
      <c r="J4" s="8" t="s">
        <v>12</v>
      </c>
      <c r="L4" s="378" t="s">
        <v>13</v>
      </c>
      <c r="M4" s="379"/>
    </row>
    <row r="5" spans="1:16">
      <c r="A5" s="9" t="s">
        <v>378</v>
      </c>
      <c r="B5" s="75" t="s">
        <v>379</v>
      </c>
      <c r="C5" s="287">
        <v>2.4690223414482004E-3</v>
      </c>
      <c r="D5" s="287">
        <v>1.5035504621973363E-2</v>
      </c>
      <c r="E5" s="41">
        <v>7.3909806483039592E-3</v>
      </c>
      <c r="F5" s="41">
        <v>1.3949450060517126E-2</v>
      </c>
      <c r="G5" s="41">
        <v>3.5506660659671577E-2</v>
      </c>
      <c r="H5" s="41">
        <v>6.1868060638562768E-2</v>
      </c>
      <c r="I5" s="41">
        <v>5.8588957496932798E-2</v>
      </c>
      <c r="J5" s="41">
        <v>5.0566283640680665E-2</v>
      </c>
      <c r="K5" s="41"/>
      <c r="L5" s="41"/>
      <c r="M5" s="122">
        <v>-3.3037638318223381</v>
      </c>
      <c r="N5" s="2" t="s">
        <v>325</v>
      </c>
    </row>
    <row r="6" spans="1:16">
      <c r="A6" s="9" t="s">
        <v>380</v>
      </c>
      <c r="B6" s="75" t="s">
        <v>381</v>
      </c>
      <c r="C6" s="288">
        <v>2.4619245942999964E-4</v>
      </c>
      <c r="D6" s="287">
        <v>1.5176064605932121E-3</v>
      </c>
      <c r="E6" s="41">
        <v>7.4769762113678976E-4</v>
      </c>
      <c r="F6" s="41">
        <v>1.4468917779821516E-3</v>
      </c>
      <c r="G6" s="41">
        <v>3.6053821134577504E-3</v>
      </c>
      <c r="H6" s="41">
        <v>6.264009963547733E-3</v>
      </c>
      <c r="I6" s="41">
        <v>5.879379090358754E-3</v>
      </c>
      <c r="J6" s="41">
        <v>4.9632658507228694E-3</v>
      </c>
      <c r="K6" s="41"/>
      <c r="L6" s="41"/>
      <c r="M6" s="122">
        <v>-0.33591896540277505</v>
      </c>
      <c r="N6" s="2" t="s">
        <v>325</v>
      </c>
    </row>
    <row r="7" spans="1:16">
      <c r="A7" s="9" t="s">
        <v>382</v>
      </c>
      <c r="B7" s="75" t="s">
        <v>383</v>
      </c>
      <c r="C7" s="287">
        <v>2.6348075214828154E-2</v>
      </c>
      <c r="D7" s="287">
        <v>2.597304773454627E-2</v>
      </c>
      <c r="E7" s="41">
        <v>2.4809340361486579E-2</v>
      </c>
      <c r="F7" s="41">
        <v>2.5286317690078542E-2</v>
      </c>
      <c r="G7" s="41">
        <v>2.9209678487919284E-2</v>
      </c>
      <c r="H7" s="41">
        <v>2.978525005723022E-2</v>
      </c>
      <c r="I7" s="41">
        <v>2.9631804006391139E-2</v>
      </c>
      <c r="J7" s="41">
        <v>3.0085587927070969E-2</v>
      </c>
      <c r="K7" s="41"/>
      <c r="L7" s="41"/>
      <c r="M7" s="122">
        <v>-0.28616032730911301</v>
      </c>
      <c r="N7" s="2" t="s">
        <v>325</v>
      </c>
    </row>
    <row r="8" spans="1:16">
      <c r="A8" s="9" t="s">
        <v>384</v>
      </c>
      <c r="B8" s="75" t="s">
        <v>385</v>
      </c>
      <c r="C8" s="287">
        <v>0.83820489648212959</v>
      </c>
      <c r="D8" s="287">
        <v>0.78551335165968739</v>
      </c>
      <c r="E8" s="41">
        <v>0.81404032510890778</v>
      </c>
      <c r="F8" s="41">
        <v>0.78994516696151229</v>
      </c>
      <c r="G8" s="41">
        <v>0.6783361457049627</v>
      </c>
      <c r="H8" s="41">
        <v>0.66510489535133688</v>
      </c>
      <c r="I8" s="41">
        <v>0.66880723774399131</v>
      </c>
      <c r="J8" s="41">
        <v>0.69021357401243189</v>
      </c>
      <c r="K8" s="41"/>
      <c r="L8" s="41"/>
      <c r="M8" s="122">
        <v>15.986875077716689</v>
      </c>
      <c r="N8" s="2" t="s">
        <v>325</v>
      </c>
    </row>
    <row r="9" spans="1:16">
      <c r="A9" s="9" t="s">
        <v>386</v>
      </c>
      <c r="B9" s="75" t="s">
        <v>387</v>
      </c>
      <c r="C9" s="289">
        <v>-7.1360415850934616E-3</v>
      </c>
      <c r="D9" s="289">
        <v>-7.5680892642484374E-3</v>
      </c>
      <c r="E9" s="143">
        <v>-7.3423123572976595E-3</v>
      </c>
      <c r="F9" s="143">
        <v>-7.3614178704639694E-3</v>
      </c>
      <c r="G9" s="143">
        <v>-1.1019265042810238E-2</v>
      </c>
      <c r="H9" s="143">
        <v>-7.4344284056355129E-3</v>
      </c>
      <c r="I9" s="143">
        <v>-8.1655096418732781E-3</v>
      </c>
      <c r="J9" s="143">
        <v>-8.7611901084122586E-3</v>
      </c>
      <c r="K9" s="41"/>
      <c r="L9" s="41"/>
      <c r="M9" s="122">
        <v>0.38832234577167768</v>
      </c>
      <c r="N9" s="2" t="s">
        <v>325</v>
      </c>
    </row>
    <row r="10" spans="1:16">
      <c r="A10" s="9" t="s">
        <v>470</v>
      </c>
      <c r="B10" s="75" t="s">
        <v>445</v>
      </c>
      <c r="C10" s="41">
        <v>1.1802602317001787</v>
      </c>
      <c r="D10" s="41">
        <v>1.199027949508805</v>
      </c>
      <c r="E10" s="41">
        <v>1.1872566688401029</v>
      </c>
      <c r="F10" s="41">
        <v>0.99872390310822767</v>
      </c>
      <c r="G10" s="41">
        <v>0.9711285154217687</v>
      </c>
      <c r="H10" s="41">
        <v>1.0266540108391196</v>
      </c>
      <c r="I10" s="41">
        <v>1.0717917359861497</v>
      </c>
      <c r="J10" s="41">
        <v>1.0216448516163052</v>
      </c>
      <c r="K10" s="41"/>
      <c r="L10" s="41"/>
      <c r="M10" s="122">
        <v>20.913171627840999</v>
      </c>
      <c r="N10" s="2" t="s">
        <v>325</v>
      </c>
    </row>
    <row r="11" spans="1:16">
      <c r="A11" s="9" t="s">
        <v>471</v>
      </c>
      <c r="B11" s="75" t="s">
        <v>472</v>
      </c>
      <c r="C11" s="287">
        <v>0.98194421449284841</v>
      </c>
      <c r="D11" s="287">
        <v>1.0081769298740504</v>
      </c>
      <c r="E11" s="41">
        <v>0.97540491074286817</v>
      </c>
      <c r="F11" s="41">
        <v>0.90879674295750668</v>
      </c>
      <c r="G11" s="41">
        <v>0.88208049410550848</v>
      </c>
      <c r="H11" s="41">
        <v>0.90353699435599266</v>
      </c>
      <c r="I11" s="41">
        <v>0.90882637050896442</v>
      </c>
      <c r="J11" s="41">
        <v>0.89139123308409374</v>
      </c>
      <c r="K11" s="41"/>
      <c r="L11" s="41"/>
      <c r="M11" s="122">
        <v>9.9863720387339932</v>
      </c>
      <c r="N11" s="2" t="s">
        <v>325</v>
      </c>
    </row>
    <row r="12" spans="1:16" ht="46.5" customHeight="1">
      <c r="A12" s="290" t="s">
        <v>473</v>
      </c>
      <c r="B12" s="291" t="s">
        <v>474</v>
      </c>
      <c r="G12" s="144"/>
      <c r="J12" s="57"/>
    </row>
    <row r="13" spans="1:16">
      <c r="B13" s="2"/>
      <c r="C13" s="2"/>
      <c r="D13" s="2"/>
      <c r="E13" s="2"/>
      <c r="F13" s="2"/>
      <c r="G13" s="2"/>
      <c r="H13" s="2"/>
      <c r="I13" s="2"/>
    </row>
    <row r="14" spans="1:16">
      <c r="B14" s="2"/>
      <c r="C14" s="2"/>
      <c r="D14" s="2"/>
      <c r="E14" s="2"/>
      <c r="F14" s="2"/>
      <c r="G14" s="2"/>
      <c r="H14" s="2"/>
      <c r="I14" s="2"/>
    </row>
    <row r="15" spans="1:16">
      <c r="B15" s="2"/>
      <c r="C15" s="2"/>
      <c r="D15" s="2"/>
      <c r="E15" s="2"/>
      <c r="F15" s="2"/>
      <c r="G15" s="2"/>
      <c r="H15" s="2"/>
      <c r="I15" s="2"/>
    </row>
    <row r="16" spans="1:16">
      <c r="B16" s="2"/>
      <c r="C16" s="2"/>
      <c r="D16" s="2"/>
      <c r="E16" s="2"/>
      <c r="F16" s="2"/>
      <c r="G16" s="2"/>
      <c r="H16" s="2"/>
      <c r="I16" s="2"/>
    </row>
    <row r="17" spans="2:9">
      <c r="B17" s="2"/>
      <c r="C17" s="2"/>
      <c r="D17" s="2"/>
      <c r="E17" s="2"/>
      <c r="F17" s="2"/>
      <c r="G17" s="2"/>
      <c r="H17" s="2"/>
      <c r="I17" s="2"/>
    </row>
    <row r="18" spans="2:9">
      <c r="B18" s="2"/>
      <c r="C18" s="2"/>
      <c r="D18" s="2"/>
      <c r="E18" s="2"/>
      <c r="F18" s="2"/>
      <c r="G18" s="2"/>
      <c r="H18" s="2"/>
      <c r="I18" s="2"/>
    </row>
    <row r="19" spans="2:9">
      <c r="B19" s="2"/>
      <c r="D19" s="2"/>
      <c r="E19" s="2"/>
      <c r="F19" s="2"/>
      <c r="G19" s="2"/>
      <c r="H19" s="2"/>
      <c r="I19" s="2"/>
    </row>
  </sheetData>
  <mergeCells count="2">
    <mergeCell ref="L3:M3"/>
    <mergeCell ref="L4:M4"/>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8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7">
    <tabColor theme="6"/>
    <pageSetUpPr fitToPage="1"/>
  </sheetPr>
  <dimension ref="A1:J8"/>
  <sheetViews>
    <sheetView showGridLines="0" zoomScale="85" zoomScaleNormal="85" workbookViewId="0">
      <pane xSplit="2" topLeftCell="C1" activePane="topRight" state="frozen"/>
      <selection activeCell="C1" sqref="C1:C1048576"/>
      <selection pane="topRight"/>
    </sheetView>
  </sheetViews>
  <sheetFormatPr defaultColWidth="10.28515625" defaultRowHeight="14.25" outlineLevelCol="1"/>
  <cols>
    <col min="1" max="1" width="23.42578125" style="2" customWidth="1"/>
    <col min="2" max="2" width="27.5703125" style="57" customWidth="1" outlineLevel="1"/>
    <col min="3" max="9" width="10.85546875" style="57" customWidth="1"/>
    <col min="10" max="10" width="10.85546875" style="2" customWidth="1"/>
    <col min="11" max="11" width="11" style="2" customWidth="1"/>
    <col min="12" max="16384" width="10.28515625" style="2"/>
  </cols>
  <sheetData>
    <row r="1" spans="1:10">
      <c r="A1" s="63" t="s">
        <v>0</v>
      </c>
      <c r="B1" s="63" t="s">
        <v>1</v>
      </c>
      <c r="C1" s="63"/>
      <c r="D1" s="63"/>
      <c r="E1" s="63"/>
      <c r="F1" s="63"/>
      <c r="G1" s="63"/>
      <c r="H1" s="63"/>
      <c r="I1" s="63"/>
      <c r="J1" s="63"/>
    </row>
    <row r="2" spans="1:10">
      <c r="J2" s="57"/>
    </row>
    <row r="3" spans="1:10">
      <c r="A3" s="17" t="s">
        <v>388</v>
      </c>
      <c r="B3" s="17" t="s">
        <v>389</v>
      </c>
      <c r="C3" s="17"/>
      <c r="D3" s="69"/>
      <c r="E3" s="69"/>
      <c r="F3" s="69"/>
      <c r="G3" s="69"/>
      <c r="H3" s="69"/>
      <c r="I3" s="69"/>
      <c r="J3" s="69"/>
    </row>
    <row r="4" spans="1:10" ht="27" customHeight="1">
      <c r="A4" s="38" t="s">
        <v>390</v>
      </c>
      <c r="B4" s="38" t="s">
        <v>391</v>
      </c>
      <c r="C4" s="8" t="s">
        <v>447</v>
      </c>
      <c r="D4" s="8" t="s">
        <v>420</v>
      </c>
      <c r="E4" s="8" t="s">
        <v>7</v>
      </c>
      <c r="F4" s="8" t="s">
        <v>8</v>
      </c>
      <c r="G4" s="8" t="s">
        <v>9</v>
      </c>
      <c r="H4" s="8" t="s">
        <v>10</v>
      </c>
      <c r="I4" s="8" t="s">
        <v>11</v>
      </c>
      <c r="J4" s="8" t="s">
        <v>12</v>
      </c>
    </row>
    <row r="5" spans="1:10">
      <c r="A5" s="145" t="s">
        <v>392</v>
      </c>
      <c r="B5" s="75" t="s">
        <v>393</v>
      </c>
      <c r="C5" s="164">
        <v>3189</v>
      </c>
      <c r="D5" s="164">
        <v>3302</v>
      </c>
      <c r="E5" s="190">
        <v>3277</v>
      </c>
      <c r="F5" s="28">
        <v>1571.7990000000002</v>
      </c>
      <c r="G5" s="28">
        <v>1618.7</v>
      </c>
      <c r="H5" s="28">
        <v>1633.4329999999998</v>
      </c>
      <c r="I5" s="28">
        <v>1605.5</v>
      </c>
      <c r="J5" s="28">
        <v>1482.0450000000001</v>
      </c>
    </row>
    <row r="6" spans="1:10">
      <c r="A6" s="145" t="s">
        <v>394</v>
      </c>
      <c r="B6" s="75" t="s">
        <v>395</v>
      </c>
      <c r="C6" s="164">
        <v>4399</v>
      </c>
      <c r="D6" s="164">
        <v>4243</v>
      </c>
      <c r="E6" s="190">
        <v>4485</v>
      </c>
      <c r="F6" s="28">
        <v>3404.8829999999998</v>
      </c>
      <c r="G6" s="28">
        <v>3590.5</v>
      </c>
      <c r="H6" s="28">
        <v>3692.2240000000006</v>
      </c>
      <c r="I6" s="28">
        <v>3721</v>
      </c>
      <c r="J6" s="28">
        <v>4062.2270000000003</v>
      </c>
    </row>
    <row r="7" spans="1:10" s="333" customFormat="1" ht="18.75" customHeight="1">
      <c r="A7" s="330" t="s">
        <v>396</v>
      </c>
      <c r="B7" s="325" t="s">
        <v>397</v>
      </c>
      <c r="C7" s="326">
        <v>7588</v>
      </c>
      <c r="D7" s="326">
        <v>7545</v>
      </c>
      <c r="E7" s="326">
        <v>7762</v>
      </c>
      <c r="F7" s="326">
        <v>4976.6819999999998</v>
      </c>
      <c r="G7" s="326">
        <v>5209.2</v>
      </c>
      <c r="H7" s="326">
        <v>5325.6570000000002</v>
      </c>
      <c r="I7" s="326">
        <v>5326.5</v>
      </c>
      <c r="J7" s="326">
        <v>5544.2720000000008</v>
      </c>
    </row>
    <row r="8" spans="1:10">
      <c r="A8" s="145"/>
      <c r="B8" s="145"/>
      <c r="C8" s="146"/>
      <c r="D8" s="146"/>
      <c r="E8" s="146"/>
      <c r="F8" s="146"/>
      <c r="G8" s="146"/>
      <c r="H8" s="146"/>
      <c r="I8" s="28"/>
    </row>
  </sheetData>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8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tabColor theme="6"/>
    <pageSetUpPr fitToPage="1"/>
  </sheetPr>
  <dimension ref="A1:R58"/>
  <sheetViews>
    <sheetView showGridLines="0" zoomScale="85" zoomScaleNormal="85" workbookViewId="0">
      <pane xSplit="2" topLeftCell="C1" activePane="topRight" state="frozen"/>
      <selection pane="topRight" activeCell="C2" sqref="C2"/>
    </sheetView>
  </sheetViews>
  <sheetFormatPr defaultColWidth="10.28515625" defaultRowHeight="14.25" outlineLevelCol="1"/>
  <cols>
    <col min="1" max="1" width="49.7109375" style="2" customWidth="1"/>
    <col min="2" max="2" width="40.28515625" style="3" customWidth="1" outlineLevel="1"/>
    <col min="3" max="4" width="15" style="2" customWidth="1"/>
    <col min="5" max="6" width="13.42578125" style="2" customWidth="1"/>
    <col min="7" max="8" width="14.5703125" style="2" customWidth="1"/>
    <col min="9" max="9" width="14.42578125" style="2" customWidth="1"/>
    <col min="10" max="10" width="12.85546875" style="2" customWidth="1"/>
    <col min="11" max="11" width="1.7109375" style="2" customWidth="1"/>
    <col min="12" max="12" width="12.85546875" style="2" customWidth="1"/>
    <col min="13" max="13" width="12.5703125" style="2" customWidth="1"/>
    <col min="14" max="14" width="1.7109375" style="2" customWidth="1"/>
    <col min="15" max="15" width="12.85546875" style="2" customWidth="1"/>
    <col min="16" max="16" width="12.5703125" style="2" customWidth="1"/>
    <col min="17" max="17" width="12.85546875" style="2" customWidth="1"/>
    <col min="18" max="16384" width="10.28515625" style="2"/>
  </cols>
  <sheetData>
    <row r="1" spans="1:17" s="1" customFormat="1">
      <c r="A1" s="63" t="s">
        <v>0</v>
      </c>
      <c r="B1" s="63" t="s">
        <v>1</v>
      </c>
      <c r="C1" s="63"/>
      <c r="D1" s="63"/>
      <c r="E1" s="198"/>
      <c r="F1" s="198"/>
      <c r="G1" s="16"/>
      <c r="H1" s="16"/>
      <c r="I1" s="16"/>
      <c r="J1" s="16"/>
      <c r="K1" s="2"/>
      <c r="L1" s="2"/>
      <c r="M1" s="2"/>
      <c r="N1" s="2"/>
      <c r="O1" s="2"/>
      <c r="P1" s="2"/>
      <c r="Q1" s="2"/>
    </row>
    <row r="2" spans="1:17">
      <c r="C2" s="3"/>
      <c r="D2" s="3"/>
      <c r="E2" s="4"/>
      <c r="F2" s="4"/>
      <c r="G2" s="4"/>
      <c r="H2" s="4"/>
      <c r="I2" s="4"/>
      <c r="J2" s="4"/>
      <c r="L2" s="199"/>
      <c r="M2" s="41"/>
    </row>
    <row r="3" spans="1:17" ht="15">
      <c r="A3" s="5" t="s">
        <v>2</v>
      </c>
      <c r="B3" s="6" t="s">
        <v>3</v>
      </c>
      <c r="C3" s="6"/>
      <c r="D3" s="6"/>
      <c r="E3" s="200"/>
      <c r="F3" s="200"/>
      <c r="G3" s="200"/>
      <c r="H3" s="200"/>
      <c r="I3" s="200"/>
      <c r="J3" s="200"/>
      <c r="L3" s="377" t="s">
        <v>4</v>
      </c>
      <c r="M3" s="377"/>
    </row>
    <row r="4" spans="1:17" ht="27" customHeight="1">
      <c r="A4" s="7" t="s">
        <v>5</v>
      </c>
      <c r="B4" s="7" t="s">
        <v>6</v>
      </c>
      <c r="C4" s="8" t="s">
        <v>447</v>
      </c>
      <c r="D4" s="8" t="s">
        <v>420</v>
      </c>
      <c r="E4" s="8" t="s">
        <v>7</v>
      </c>
      <c r="F4" s="8" t="s">
        <v>8</v>
      </c>
      <c r="G4" s="8" t="s">
        <v>9</v>
      </c>
      <c r="H4" s="8" t="s">
        <v>10</v>
      </c>
      <c r="I4" s="8" t="s">
        <v>11</v>
      </c>
      <c r="J4" s="8" t="s">
        <v>12</v>
      </c>
      <c r="K4" s="201"/>
      <c r="L4" s="378" t="s">
        <v>13</v>
      </c>
      <c r="M4" s="379"/>
    </row>
    <row r="5" spans="1:17">
      <c r="A5" s="33"/>
      <c r="B5" s="94"/>
      <c r="C5" s="202"/>
      <c r="D5" s="202"/>
      <c r="E5" s="202"/>
      <c r="F5" s="202"/>
      <c r="G5" s="202"/>
      <c r="H5" s="202"/>
      <c r="I5" s="202"/>
      <c r="J5" s="202"/>
      <c r="K5" s="3"/>
      <c r="L5" s="203"/>
      <c r="M5" s="203"/>
      <c r="N5" s="3"/>
      <c r="O5" s="3"/>
      <c r="P5" s="3"/>
      <c r="Q5" s="3"/>
    </row>
    <row r="6" spans="1:17">
      <c r="A6" s="145" t="s">
        <v>14</v>
      </c>
      <c r="B6" s="75" t="s">
        <v>15</v>
      </c>
      <c r="C6" s="204">
        <v>2069758</v>
      </c>
      <c r="D6" s="204">
        <v>1466703</v>
      </c>
      <c r="E6" s="204">
        <v>901581</v>
      </c>
      <c r="F6" s="204">
        <v>402617</v>
      </c>
      <c r="G6" s="204">
        <v>1795097</v>
      </c>
      <c r="H6" s="204">
        <v>1340613</v>
      </c>
      <c r="I6" s="204">
        <v>864176</v>
      </c>
      <c r="J6" s="204">
        <v>425840</v>
      </c>
      <c r="K6" s="205"/>
      <c r="L6" s="204">
        <v>274661</v>
      </c>
      <c r="M6" s="206">
        <v>0.15300621637716505</v>
      </c>
      <c r="N6" s="3"/>
      <c r="O6" s="207"/>
      <c r="P6" s="369"/>
      <c r="Q6" s="3"/>
    </row>
    <row r="7" spans="1:17">
      <c r="A7" s="145" t="s">
        <v>16</v>
      </c>
      <c r="B7" s="75" t="s">
        <v>17</v>
      </c>
      <c r="C7" s="208">
        <v>-647111</v>
      </c>
      <c r="D7" s="208">
        <v>-470315</v>
      </c>
      <c r="E7" s="208">
        <v>-310860</v>
      </c>
      <c r="F7" s="208">
        <v>-148931</v>
      </c>
      <c r="G7" s="208">
        <v>-676813</v>
      </c>
      <c r="H7" s="208">
        <v>-497726</v>
      </c>
      <c r="I7" s="208">
        <v>-317351</v>
      </c>
      <c r="J7" s="208">
        <v>-155260</v>
      </c>
      <c r="K7" s="205"/>
      <c r="L7" s="208">
        <v>29702</v>
      </c>
      <c r="M7" s="209">
        <v>-4.3885090859661413E-2</v>
      </c>
      <c r="N7" s="3"/>
      <c r="O7" s="207"/>
      <c r="P7" s="369"/>
      <c r="Q7" s="3"/>
    </row>
    <row r="8" spans="1:17" s="12" customFormat="1">
      <c r="A8" s="210" t="s">
        <v>18</v>
      </c>
      <c r="B8" s="80" t="s">
        <v>19</v>
      </c>
      <c r="C8" s="211">
        <v>1422647</v>
      </c>
      <c r="D8" s="211">
        <v>996388</v>
      </c>
      <c r="E8" s="211">
        <v>590721</v>
      </c>
      <c r="F8" s="211">
        <v>253686</v>
      </c>
      <c r="G8" s="211">
        <v>1118284</v>
      </c>
      <c r="H8" s="211">
        <v>842887</v>
      </c>
      <c r="I8" s="211">
        <v>546825</v>
      </c>
      <c r="J8" s="211">
        <v>270580</v>
      </c>
      <c r="K8" s="212"/>
      <c r="L8" s="211">
        <v>304363</v>
      </c>
      <c r="M8" s="213">
        <v>0.27216968140472364</v>
      </c>
      <c r="N8" s="193"/>
      <c r="O8" s="207"/>
      <c r="P8" s="369"/>
      <c r="Q8" s="193"/>
    </row>
    <row r="9" spans="1:17">
      <c r="A9" s="145"/>
      <c r="B9" s="75"/>
      <c r="C9" s="204"/>
      <c r="D9" s="204"/>
      <c r="E9" s="204"/>
      <c r="F9" s="204"/>
      <c r="G9" s="204"/>
      <c r="H9" s="204"/>
      <c r="I9" s="204"/>
      <c r="J9" s="204"/>
      <c r="K9" s="205"/>
      <c r="L9" s="204"/>
      <c r="M9" s="206"/>
      <c r="N9" s="3"/>
      <c r="O9" s="207"/>
      <c r="P9" s="369"/>
      <c r="Q9" s="3"/>
    </row>
    <row r="10" spans="1:17">
      <c r="A10" s="145" t="s">
        <v>20</v>
      </c>
      <c r="B10" s="75" t="s">
        <v>21</v>
      </c>
      <c r="C10" s="204">
        <v>493845</v>
      </c>
      <c r="D10" s="204">
        <v>348189</v>
      </c>
      <c r="E10" s="204">
        <v>209877</v>
      </c>
      <c r="F10" s="204">
        <v>82267</v>
      </c>
      <c r="G10" s="204">
        <v>357243</v>
      </c>
      <c r="H10" s="204">
        <v>269357</v>
      </c>
      <c r="I10" s="204">
        <v>176588</v>
      </c>
      <c r="J10" s="204">
        <v>84293</v>
      </c>
      <c r="K10" s="205"/>
      <c r="L10" s="204">
        <v>136602</v>
      </c>
      <c r="M10" s="206">
        <v>0.382378381101939</v>
      </c>
      <c r="N10" s="3"/>
      <c r="O10" s="207"/>
      <c r="P10" s="369"/>
      <c r="Q10" s="3"/>
    </row>
    <row r="11" spans="1:17">
      <c r="A11" s="145" t="s">
        <v>22</v>
      </c>
      <c r="B11" s="75" t="s">
        <v>23</v>
      </c>
      <c r="C11" s="208">
        <v>-71143</v>
      </c>
      <c r="D11" s="208">
        <v>-46603</v>
      </c>
      <c r="E11" s="208">
        <v>-27268</v>
      </c>
      <c r="F11" s="208">
        <v>-10405</v>
      </c>
      <c r="G11" s="208">
        <v>-46744</v>
      </c>
      <c r="H11" s="208">
        <v>-35200</v>
      </c>
      <c r="I11" s="208">
        <v>-22799</v>
      </c>
      <c r="J11" s="208">
        <v>-11741</v>
      </c>
      <c r="K11" s="205"/>
      <c r="L11" s="208">
        <v>-24399</v>
      </c>
      <c r="M11" s="209">
        <v>0.52197073421187756</v>
      </c>
      <c r="N11" s="3"/>
      <c r="O11" s="207"/>
      <c r="P11" s="369"/>
      <c r="Q11" s="3"/>
    </row>
    <row r="12" spans="1:17" s="12" customFormat="1">
      <c r="A12" s="210" t="s">
        <v>24</v>
      </c>
      <c r="B12" s="80" t="s">
        <v>25</v>
      </c>
      <c r="C12" s="211">
        <v>422702</v>
      </c>
      <c r="D12" s="211">
        <v>301586</v>
      </c>
      <c r="E12" s="211">
        <v>182609</v>
      </c>
      <c r="F12" s="211">
        <v>71862</v>
      </c>
      <c r="G12" s="211">
        <v>310499</v>
      </c>
      <c r="H12" s="211">
        <v>234157</v>
      </c>
      <c r="I12" s="211">
        <v>153789</v>
      </c>
      <c r="J12" s="211">
        <v>72552</v>
      </c>
      <c r="K12" s="212"/>
      <c r="L12" s="211">
        <v>112203</v>
      </c>
      <c r="M12" s="213">
        <v>0.36136348265211815</v>
      </c>
      <c r="N12" s="193"/>
      <c r="O12" s="207"/>
      <c r="P12" s="369"/>
      <c r="Q12" s="193"/>
    </row>
    <row r="13" spans="1:17">
      <c r="A13" s="145"/>
      <c r="B13" s="75"/>
      <c r="C13" s="204"/>
      <c r="D13" s="204"/>
      <c r="E13" s="204"/>
      <c r="F13" s="204"/>
      <c r="G13" s="204"/>
      <c r="H13" s="204"/>
      <c r="I13" s="204"/>
      <c r="J13" s="204"/>
      <c r="K13" s="205"/>
      <c r="L13" s="204"/>
      <c r="M13" s="206"/>
      <c r="N13" s="3"/>
      <c r="O13" s="207"/>
      <c r="P13" s="369"/>
      <c r="Q13" s="3"/>
    </row>
    <row r="14" spans="1:17">
      <c r="A14" s="145" t="s">
        <v>26</v>
      </c>
      <c r="B14" s="75" t="s">
        <v>27</v>
      </c>
      <c r="C14" s="204">
        <v>4394</v>
      </c>
      <c r="D14" s="204">
        <v>4394</v>
      </c>
      <c r="E14" s="204">
        <v>5230</v>
      </c>
      <c r="F14" s="204">
        <v>0</v>
      </c>
      <c r="G14" s="204">
        <v>3303</v>
      </c>
      <c r="H14" s="204">
        <v>3302</v>
      </c>
      <c r="I14" s="204">
        <v>3302</v>
      </c>
      <c r="J14" s="204">
        <v>0</v>
      </c>
      <c r="K14" s="205"/>
      <c r="L14" s="204">
        <v>1091</v>
      </c>
      <c r="M14" s="206">
        <v>0.33030578262185895</v>
      </c>
      <c r="N14" s="3"/>
      <c r="O14" s="207"/>
      <c r="P14" s="369"/>
      <c r="Q14" s="3"/>
    </row>
    <row r="15" spans="1:17">
      <c r="A15" s="145" t="s">
        <v>28</v>
      </c>
      <c r="B15" s="75" t="s">
        <v>29</v>
      </c>
      <c r="C15" s="204">
        <v>183461</v>
      </c>
      <c r="D15" s="204">
        <v>121106</v>
      </c>
      <c r="E15" s="204">
        <v>67864</v>
      </c>
      <c r="F15" s="204">
        <v>20055</v>
      </c>
      <c r="G15" s="204">
        <v>63723</v>
      </c>
      <c r="H15" s="204">
        <v>43391</v>
      </c>
      <c r="I15" s="204">
        <v>24874</v>
      </c>
      <c r="J15" s="204">
        <v>13721</v>
      </c>
      <c r="K15" s="205"/>
      <c r="L15" s="204">
        <v>119738</v>
      </c>
      <c r="M15" s="206">
        <v>1.8790389655226529</v>
      </c>
      <c r="N15" s="3"/>
      <c r="O15" s="207"/>
      <c r="P15" s="369"/>
      <c r="Q15" s="3"/>
    </row>
    <row r="16" spans="1:17">
      <c r="A16" s="145" t="s">
        <v>30</v>
      </c>
      <c r="B16" s="75" t="s">
        <v>31</v>
      </c>
      <c r="C16" s="204">
        <v>47752</v>
      </c>
      <c r="D16" s="204">
        <v>35305</v>
      </c>
      <c r="E16" s="204">
        <v>35200</v>
      </c>
      <c r="F16" s="204">
        <v>23033</v>
      </c>
      <c r="G16" s="204">
        <v>24465</v>
      </c>
      <c r="H16" s="204">
        <v>5389</v>
      </c>
      <c r="I16" s="204">
        <v>5476</v>
      </c>
      <c r="J16" s="204">
        <v>3169</v>
      </c>
      <c r="K16" s="205"/>
      <c r="L16" s="204">
        <v>23287</v>
      </c>
      <c r="M16" s="206">
        <v>0.95184958103413031</v>
      </c>
      <c r="N16" s="3"/>
      <c r="O16" s="207"/>
      <c r="P16" s="369"/>
      <c r="Q16" s="3"/>
    </row>
    <row r="17" spans="1:17">
      <c r="A17" s="145" t="s">
        <v>32</v>
      </c>
      <c r="B17" s="75" t="s">
        <v>33</v>
      </c>
      <c r="C17" s="204">
        <v>0</v>
      </c>
      <c r="D17" s="204">
        <v>0</v>
      </c>
      <c r="E17" s="204">
        <v>0</v>
      </c>
      <c r="F17" s="204">
        <v>0</v>
      </c>
      <c r="G17" s="204">
        <v>-156</v>
      </c>
      <c r="H17" s="204">
        <v>-156</v>
      </c>
      <c r="I17" s="204">
        <v>-156</v>
      </c>
      <c r="J17" s="204">
        <v>-135</v>
      </c>
      <c r="K17" s="205"/>
      <c r="L17" s="204">
        <v>156</v>
      </c>
      <c r="M17" s="206">
        <v>-1</v>
      </c>
      <c r="N17" s="193"/>
      <c r="O17" s="207"/>
      <c r="P17" s="369"/>
      <c r="Q17" s="3"/>
    </row>
    <row r="18" spans="1:17">
      <c r="A18" s="145" t="s">
        <v>34</v>
      </c>
      <c r="B18" s="75" t="s">
        <v>35</v>
      </c>
      <c r="C18" s="204">
        <v>60811</v>
      </c>
      <c r="D18" s="204">
        <v>38317</v>
      </c>
      <c r="E18" s="204">
        <v>16915</v>
      </c>
      <c r="F18" s="204">
        <v>6357</v>
      </c>
      <c r="G18" s="204">
        <v>37937</v>
      </c>
      <c r="H18" s="204">
        <v>28169</v>
      </c>
      <c r="I18" s="204">
        <v>16390</v>
      </c>
      <c r="J18" s="204">
        <v>5632</v>
      </c>
      <c r="K18" s="205"/>
      <c r="L18" s="204">
        <v>22874</v>
      </c>
      <c r="M18" s="206">
        <v>0.60294699106413274</v>
      </c>
      <c r="N18" s="3"/>
      <c r="O18" s="207"/>
      <c r="P18" s="369"/>
      <c r="Q18" s="3"/>
    </row>
    <row r="19" spans="1:17" ht="25.5">
      <c r="A19" s="145" t="s">
        <v>36</v>
      </c>
      <c r="B19" s="75" t="s">
        <v>37</v>
      </c>
      <c r="C19" s="371">
        <v>-301876</v>
      </c>
      <c r="D19" s="371">
        <v>-225972</v>
      </c>
      <c r="E19" s="371">
        <v>-133439</v>
      </c>
      <c r="F19" s="371">
        <v>-54759</v>
      </c>
      <c r="G19" s="371">
        <v>-310966</v>
      </c>
      <c r="H19" s="371">
        <v>-155383</v>
      </c>
      <c r="I19" s="371">
        <v>-111153</v>
      </c>
      <c r="J19" s="371">
        <v>-57776</v>
      </c>
      <c r="K19" s="372"/>
      <c r="L19" s="371">
        <v>9090</v>
      </c>
      <c r="M19" s="373">
        <v>-2.9231491545699484E-2</v>
      </c>
      <c r="N19" s="3"/>
      <c r="O19" s="207"/>
      <c r="P19" s="369"/>
      <c r="Q19" s="3"/>
    </row>
    <row r="20" spans="1:17">
      <c r="A20" s="145" t="s">
        <v>38</v>
      </c>
      <c r="B20" s="75" t="s">
        <v>39</v>
      </c>
      <c r="C20" s="204">
        <v>-1569283</v>
      </c>
      <c r="D20" s="204">
        <v>-1022165</v>
      </c>
      <c r="E20" s="204">
        <v>-632773</v>
      </c>
      <c r="F20" s="204">
        <v>-259802</v>
      </c>
      <c r="G20" s="204">
        <v>-930525</v>
      </c>
      <c r="H20" s="204">
        <v>-680714</v>
      </c>
      <c r="I20" s="204">
        <v>-444867</v>
      </c>
      <c r="J20" s="204">
        <v>-224009</v>
      </c>
      <c r="K20" s="205"/>
      <c r="L20" s="204">
        <v>-638758</v>
      </c>
      <c r="M20" s="206">
        <v>0.68644904758066683</v>
      </c>
      <c r="N20" s="3"/>
      <c r="O20" s="207"/>
      <c r="P20" s="369"/>
      <c r="Q20" s="3"/>
    </row>
    <row r="21" spans="1:17">
      <c r="A21" s="145" t="s">
        <v>40</v>
      </c>
      <c r="B21" s="75" t="s">
        <v>41</v>
      </c>
      <c r="C21" s="204">
        <v>-148457</v>
      </c>
      <c r="D21" s="204">
        <v>-104833</v>
      </c>
      <c r="E21" s="204">
        <v>-63111</v>
      </c>
      <c r="F21" s="204">
        <v>-27317</v>
      </c>
      <c r="G21" s="204">
        <v>-100995</v>
      </c>
      <c r="H21" s="204">
        <v>-74204</v>
      </c>
      <c r="I21" s="204">
        <v>-49835</v>
      </c>
      <c r="J21" s="204">
        <v>-24608</v>
      </c>
      <c r="K21" s="205"/>
      <c r="L21" s="204">
        <v>-47462</v>
      </c>
      <c r="M21" s="206">
        <v>0.46994405663646721</v>
      </c>
      <c r="N21" s="3"/>
      <c r="O21" s="207"/>
      <c r="P21" s="369"/>
      <c r="Q21" s="3"/>
    </row>
    <row r="22" spans="1:17">
      <c r="A22" s="145" t="s">
        <v>42</v>
      </c>
      <c r="B22" s="75" t="s">
        <v>43</v>
      </c>
      <c r="C22" s="214">
        <v>-92459</v>
      </c>
      <c r="D22" s="214">
        <v>-62368</v>
      </c>
      <c r="E22" s="214">
        <v>-43687</v>
      </c>
      <c r="F22" s="214">
        <v>-11526</v>
      </c>
      <c r="G22" s="214">
        <v>-37393</v>
      </c>
      <c r="H22" s="214">
        <v>-22103</v>
      </c>
      <c r="I22" s="214">
        <v>-10822</v>
      </c>
      <c r="J22" s="214">
        <v>-5316</v>
      </c>
      <c r="K22" s="205"/>
      <c r="L22" s="214">
        <v>-55066</v>
      </c>
      <c r="M22" s="215">
        <v>1.4726285668440617</v>
      </c>
      <c r="N22" s="3"/>
      <c r="O22" s="207"/>
      <c r="P22" s="369"/>
      <c r="Q22" s="3"/>
    </row>
    <row r="23" spans="1:17" s="12" customFormat="1">
      <c r="A23" s="210" t="s">
        <v>44</v>
      </c>
      <c r="B23" s="80" t="s">
        <v>45</v>
      </c>
      <c r="C23" s="211">
        <v>29692</v>
      </c>
      <c r="D23" s="211">
        <v>81758</v>
      </c>
      <c r="E23" s="211">
        <v>25529</v>
      </c>
      <c r="F23" s="211">
        <v>21589</v>
      </c>
      <c r="G23" s="211">
        <v>178176</v>
      </c>
      <c r="H23" s="211">
        <v>224735</v>
      </c>
      <c r="I23" s="211">
        <v>133823</v>
      </c>
      <c r="J23" s="211">
        <v>53810</v>
      </c>
      <c r="K23" s="212"/>
      <c r="L23" s="211">
        <v>-148484</v>
      </c>
      <c r="M23" s="213">
        <v>-0.83335578304597702</v>
      </c>
      <c r="N23" s="193"/>
      <c r="O23" s="207"/>
      <c r="P23" s="369"/>
      <c r="Q23" s="193"/>
    </row>
    <row r="24" spans="1:17">
      <c r="A24" s="145" t="s">
        <v>46</v>
      </c>
      <c r="B24" s="75" t="s">
        <v>47</v>
      </c>
      <c r="C24" s="214">
        <v>0</v>
      </c>
      <c r="D24" s="214">
        <v>0</v>
      </c>
      <c r="E24" s="214">
        <v>0</v>
      </c>
      <c r="F24" s="214">
        <v>0</v>
      </c>
      <c r="G24" s="214">
        <v>0</v>
      </c>
      <c r="H24" s="214">
        <v>0</v>
      </c>
      <c r="I24" s="214">
        <v>2096</v>
      </c>
      <c r="J24" s="214">
        <v>1254</v>
      </c>
      <c r="K24" s="205"/>
      <c r="L24" s="367" t="s">
        <v>421</v>
      </c>
      <c r="M24" s="368" t="s">
        <v>421</v>
      </c>
      <c r="N24" s="3"/>
      <c r="O24" s="207"/>
      <c r="P24" s="369"/>
      <c r="Q24" s="3"/>
    </row>
    <row r="25" spans="1:17" s="317" customFormat="1">
      <c r="A25" s="312" t="s">
        <v>48</v>
      </c>
      <c r="B25" s="313" t="s">
        <v>49</v>
      </c>
      <c r="C25" s="314">
        <v>29692</v>
      </c>
      <c r="D25" s="314">
        <v>81758</v>
      </c>
      <c r="E25" s="314">
        <v>25529</v>
      </c>
      <c r="F25" s="314">
        <v>21589</v>
      </c>
      <c r="G25" s="314">
        <v>178176</v>
      </c>
      <c r="H25" s="314">
        <v>224735</v>
      </c>
      <c r="I25" s="314">
        <v>135919</v>
      </c>
      <c r="J25" s="314">
        <v>55064</v>
      </c>
      <c r="K25" s="315"/>
      <c r="L25" s="314">
        <v>-148484</v>
      </c>
      <c r="M25" s="316">
        <v>-0.83335578304597702</v>
      </c>
      <c r="O25" s="207"/>
      <c r="P25" s="369"/>
    </row>
    <row r="26" spans="1:17" ht="15" thickBot="1">
      <c r="A26" s="145" t="s">
        <v>50</v>
      </c>
      <c r="B26" s="75" t="s">
        <v>51</v>
      </c>
      <c r="C26" s="216">
        <v>-16399</v>
      </c>
      <c r="D26" s="216">
        <v>-23539</v>
      </c>
      <c r="E26" s="216">
        <v>-7726</v>
      </c>
      <c r="F26" s="216">
        <v>-7073</v>
      </c>
      <c r="G26" s="216">
        <v>-40145</v>
      </c>
      <c r="H26" s="216">
        <v>-47471</v>
      </c>
      <c r="I26" s="216">
        <v>-27421</v>
      </c>
      <c r="J26" s="216">
        <v>-10426</v>
      </c>
      <c r="K26" s="205"/>
      <c r="L26" s="216">
        <v>23746</v>
      </c>
      <c r="M26" s="217">
        <v>-0.59150579150579152</v>
      </c>
      <c r="N26" s="3"/>
      <c r="O26" s="207"/>
      <c r="P26" s="369"/>
      <c r="Q26" s="3"/>
    </row>
    <row r="27" spans="1:17" s="317" customFormat="1" ht="15" thickTop="1">
      <c r="A27" s="312" t="s">
        <v>52</v>
      </c>
      <c r="B27" s="313" t="s">
        <v>53</v>
      </c>
      <c r="C27" s="314">
        <v>13293</v>
      </c>
      <c r="D27" s="314">
        <v>58219</v>
      </c>
      <c r="E27" s="314">
        <v>17803</v>
      </c>
      <c r="F27" s="314">
        <v>14516</v>
      </c>
      <c r="G27" s="314">
        <v>138031</v>
      </c>
      <c r="H27" s="314">
        <v>177264</v>
      </c>
      <c r="I27" s="314">
        <v>108498</v>
      </c>
      <c r="J27" s="314">
        <v>44638</v>
      </c>
      <c r="K27" s="315"/>
      <c r="L27" s="314">
        <v>-124738</v>
      </c>
      <c r="M27" s="316">
        <v>-0.90369554665256357</v>
      </c>
      <c r="O27" s="207"/>
      <c r="P27" s="369"/>
    </row>
    <row r="28" spans="1:17">
      <c r="A28" s="218" t="s">
        <v>449</v>
      </c>
      <c r="B28" s="75" t="s">
        <v>55</v>
      </c>
      <c r="C28" s="204">
        <v>13293</v>
      </c>
      <c r="D28" s="204">
        <v>58219</v>
      </c>
      <c r="E28" s="204">
        <v>17803</v>
      </c>
      <c r="F28" s="204">
        <v>14516</v>
      </c>
      <c r="G28" s="204">
        <v>138031</v>
      </c>
      <c r="H28" s="204">
        <v>177264</v>
      </c>
      <c r="I28" s="204">
        <v>108498</v>
      </c>
      <c r="J28" s="204">
        <v>44638</v>
      </c>
      <c r="K28" s="205"/>
      <c r="L28" s="204">
        <v>-124738</v>
      </c>
      <c r="M28" s="206">
        <v>-0.90369554665256357</v>
      </c>
      <c r="N28" s="3"/>
      <c r="O28" s="207"/>
      <c r="P28" s="369"/>
      <c r="Q28" s="3"/>
    </row>
    <row r="29" spans="1:17" s="12" customFormat="1" ht="28.5" customHeight="1">
      <c r="A29" s="210" t="s">
        <v>450</v>
      </c>
      <c r="B29" s="219" t="s">
        <v>451</v>
      </c>
      <c r="C29" s="191">
        <v>0.18</v>
      </c>
      <c r="D29" s="191">
        <v>0.81</v>
      </c>
      <c r="E29" s="191">
        <v>0.27</v>
      </c>
      <c r="F29" s="191">
        <v>0.26</v>
      </c>
      <c r="G29" s="191">
        <v>2.56</v>
      </c>
      <c r="H29" s="191">
        <v>3.35</v>
      </c>
      <c r="I29" s="191">
        <v>2.11</v>
      </c>
      <c r="J29" s="191">
        <v>0.87</v>
      </c>
      <c r="K29" s="191"/>
      <c r="L29" s="220">
        <v>-2.38</v>
      </c>
      <c r="M29" s="221">
        <v>-0.9296875</v>
      </c>
      <c r="N29" s="193"/>
      <c r="O29" s="207"/>
      <c r="P29" s="369"/>
      <c r="Q29" s="193"/>
    </row>
    <row r="30" spans="1:17" s="15" customFormat="1">
      <c r="A30" s="14"/>
      <c r="B30" s="160"/>
      <c r="C30" s="222"/>
      <c r="D30" s="222"/>
      <c r="E30" s="222"/>
      <c r="F30" s="222"/>
      <c r="G30" s="222"/>
      <c r="H30" s="222"/>
      <c r="I30" s="222"/>
      <c r="J30" s="222"/>
      <c r="K30" s="222"/>
      <c r="L30" s="159"/>
      <c r="M30" s="223"/>
      <c r="P30" s="224"/>
    </row>
    <row r="31" spans="1:17" s="15" customFormat="1">
      <c r="C31" s="225"/>
      <c r="D31" s="225"/>
      <c r="E31" s="225"/>
      <c r="F31" s="225"/>
      <c r="G31" s="225"/>
      <c r="H31" s="225"/>
      <c r="I31" s="225"/>
      <c r="J31" s="225"/>
      <c r="K31" s="225"/>
      <c r="L31" s="159"/>
      <c r="M31" s="223"/>
    </row>
    <row r="32" spans="1:17" ht="15">
      <c r="A32" s="5" t="s">
        <v>56</v>
      </c>
      <c r="B32" s="6" t="s">
        <v>57</v>
      </c>
      <c r="C32" s="6"/>
      <c r="D32" s="6"/>
      <c r="E32" s="161"/>
      <c r="F32" s="161"/>
      <c r="G32" s="161"/>
      <c r="H32" s="161"/>
      <c r="I32" s="161"/>
      <c r="J32" s="161"/>
      <c r="L32" s="377" t="s">
        <v>4</v>
      </c>
      <c r="M32" s="377"/>
      <c r="N32" s="226"/>
      <c r="O32" s="377" t="s">
        <v>58</v>
      </c>
      <c r="P32" s="377"/>
    </row>
    <row r="33" spans="1:18" ht="27" customHeight="1">
      <c r="A33" s="7" t="s">
        <v>5</v>
      </c>
      <c r="B33" s="7" t="s">
        <v>6</v>
      </c>
      <c r="C33" s="381" t="s">
        <v>494</v>
      </c>
      <c r="D33" s="381" t="s">
        <v>487</v>
      </c>
      <c r="E33" s="381" t="s">
        <v>488</v>
      </c>
      <c r="F33" s="381" t="s">
        <v>489</v>
      </c>
      <c r="G33" s="381" t="s">
        <v>490</v>
      </c>
      <c r="H33" s="381" t="s">
        <v>491</v>
      </c>
      <c r="I33" s="381" t="s">
        <v>492</v>
      </c>
      <c r="J33" s="381" t="s">
        <v>493</v>
      </c>
      <c r="L33" s="378" t="s">
        <v>13</v>
      </c>
      <c r="M33" s="379"/>
      <c r="O33" s="378" t="s">
        <v>59</v>
      </c>
      <c r="P33" s="379"/>
    </row>
    <row r="34" spans="1:18">
      <c r="A34" s="33"/>
      <c r="B34" s="227"/>
      <c r="C34" s="202"/>
      <c r="D34" s="202"/>
      <c r="E34" s="202"/>
      <c r="F34" s="202"/>
      <c r="G34" s="202"/>
      <c r="H34" s="202"/>
      <c r="I34" s="202"/>
      <c r="J34" s="202"/>
      <c r="K34" s="3"/>
      <c r="L34" s="203"/>
      <c r="M34" s="203"/>
      <c r="N34" s="3"/>
      <c r="O34" s="202"/>
      <c r="P34" s="203"/>
      <c r="Q34" s="3"/>
    </row>
    <row r="35" spans="1:18">
      <c r="A35" s="145" t="s">
        <v>14</v>
      </c>
      <c r="B35" s="75" t="s">
        <v>15</v>
      </c>
      <c r="C35" s="204">
        <v>603055</v>
      </c>
      <c r="D35" s="204">
        <v>565122</v>
      </c>
      <c r="E35" s="204">
        <v>498964</v>
      </c>
      <c r="F35" s="204">
        <v>402617</v>
      </c>
      <c r="G35" s="204">
        <v>454484</v>
      </c>
      <c r="H35" s="204">
        <v>476437</v>
      </c>
      <c r="I35" s="204">
        <v>438336</v>
      </c>
      <c r="J35" s="204">
        <v>425840</v>
      </c>
      <c r="K35" s="205"/>
      <c r="L35" s="204">
        <v>148571</v>
      </c>
      <c r="M35" s="206">
        <v>0.32690039693366546</v>
      </c>
      <c r="N35" s="205"/>
      <c r="O35" s="204">
        <v>37933</v>
      </c>
      <c r="P35" s="206">
        <v>6.7123559160676916E-2</v>
      </c>
      <c r="Q35" s="207"/>
      <c r="R35" s="369"/>
    </row>
    <row r="36" spans="1:18">
      <c r="A36" s="145" t="s">
        <v>16</v>
      </c>
      <c r="B36" s="75" t="s">
        <v>17</v>
      </c>
      <c r="C36" s="228">
        <v>-176796</v>
      </c>
      <c r="D36" s="228">
        <v>-159455</v>
      </c>
      <c r="E36" s="208">
        <v>-161929</v>
      </c>
      <c r="F36" s="208">
        <v>-148931</v>
      </c>
      <c r="G36" s="208">
        <v>-179087</v>
      </c>
      <c r="H36" s="208">
        <v>-180375</v>
      </c>
      <c r="I36" s="208">
        <v>-162091</v>
      </c>
      <c r="J36" s="208">
        <v>-155260</v>
      </c>
      <c r="K36" s="205"/>
      <c r="L36" s="208">
        <v>2291</v>
      </c>
      <c r="M36" s="209">
        <v>-1.2792665017561267E-2</v>
      </c>
      <c r="N36" s="205"/>
      <c r="O36" s="208">
        <v>-17341</v>
      </c>
      <c r="P36" s="209">
        <v>0.1087516854284909</v>
      </c>
      <c r="Q36" s="207"/>
      <c r="R36" s="369"/>
    </row>
    <row r="37" spans="1:18" s="12" customFormat="1">
      <c r="A37" s="210" t="s">
        <v>18</v>
      </c>
      <c r="B37" s="80" t="s">
        <v>19</v>
      </c>
      <c r="C37" s="211">
        <v>426259</v>
      </c>
      <c r="D37" s="211">
        <v>405667</v>
      </c>
      <c r="E37" s="211">
        <v>337035</v>
      </c>
      <c r="F37" s="211">
        <v>253686</v>
      </c>
      <c r="G37" s="211">
        <v>275397</v>
      </c>
      <c r="H37" s="211">
        <v>296062</v>
      </c>
      <c r="I37" s="211">
        <v>276245</v>
      </c>
      <c r="J37" s="211">
        <v>270580</v>
      </c>
      <c r="K37" s="212"/>
      <c r="L37" s="211">
        <v>150862</v>
      </c>
      <c r="M37" s="213">
        <v>0.54779826940743725</v>
      </c>
      <c r="N37" s="212"/>
      <c r="O37" s="211">
        <v>20592</v>
      </c>
      <c r="P37" s="213">
        <v>5.0760845718286207E-2</v>
      </c>
      <c r="Q37" s="207"/>
      <c r="R37" s="369"/>
    </row>
    <row r="38" spans="1:18">
      <c r="A38" s="145"/>
      <c r="B38" s="75"/>
      <c r="C38" s="204"/>
      <c r="D38" s="204"/>
      <c r="E38" s="204"/>
      <c r="F38" s="204"/>
      <c r="G38" s="204"/>
      <c r="H38" s="204"/>
      <c r="I38" s="204"/>
      <c r="J38" s="204"/>
      <c r="K38" s="205"/>
      <c r="L38" s="204"/>
      <c r="M38" s="206"/>
      <c r="N38" s="205"/>
      <c r="O38" s="204"/>
      <c r="P38" s="206"/>
      <c r="Q38" s="207"/>
      <c r="R38" s="369"/>
    </row>
    <row r="39" spans="1:18">
      <c r="A39" s="145" t="s">
        <v>20</v>
      </c>
      <c r="B39" s="75" t="s">
        <v>21</v>
      </c>
      <c r="C39" s="204">
        <v>145656</v>
      </c>
      <c r="D39" s="204">
        <v>138312</v>
      </c>
      <c r="E39" s="204">
        <v>127610</v>
      </c>
      <c r="F39" s="204">
        <v>82267</v>
      </c>
      <c r="G39" s="204">
        <v>87886</v>
      </c>
      <c r="H39" s="204">
        <v>92769</v>
      </c>
      <c r="I39" s="204">
        <v>92295</v>
      </c>
      <c r="J39" s="204">
        <v>84293</v>
      </c>
      <c r="K39" s="205"/>
      <c r="L39" s="204">
        <v>57770</v>
      </c>
      <c r="M39" s="206">
        <v>0.65732881232505735</v>
      </c>
      <c r="N39" s="205"/>
      <c r="O39" s="204">
        <v>7344</v>
      </c>
      <c r="P39" s="206">
        <v>5.3097345132743445E-2</v>
      </c>
      <c r="Q39" s="207"/>
      <c r="R39" s="369"/>
    </row>
    <row r="40" spans="1:18">
      <c r="A40" s="145" t="s">
        <v>22</v>
      </c>
      <c r="B40" s="75" t="s">
        <v>23</v>
      </c>
      <c r="C40" s="208">
        <v>-24540</v>
      </c>
      <c r="D40" s="208">
        <v>-19335</v>
      </c>
      <c r="E40" s="208">
        <v>-16863</v>
      </c>
      <c r="F40" s="208">
        <v>-10405</v>
      </c>
      <c r="G40" s="208">
        <v>-11544</v>
      </c>
      <c r="H40" s="208">
        <v>-12401</v>
      </c>
      <c r="I40" s="208">
        <v>-11058</v>
      </c>
      <c r="J40" s="208">
        <v>-11741</v>
      </c>
      <c r="K40" s="205"/>
      <c r="L40" s="208">
        <v>-12996</v>
      </c>
      <c r="M40" s="209">
        <v>1.125779625779626</v>
      </c>
      <c r="N40" s="205"/>
      <c r="O40" s="208">
        <v>-5205</v>
      </c>
      <c r="P40" s="209">
        <v>0.26920093095422803</v>
      </c>
      <c r="Q40" s="207"/>
      <c r="R40" s="369"/>
    </row>
    <row r="41" spans="1:18" s="12" customFormat="1">
      <c r="A41" s="210" t="s">
        <v>24</v>
      </c>
      <c r="B41" s="80" t="s">
        <v>25</v>
      </c>
      <c r="C41" s="211">
        <v>121116</v>
      </c>
      <c r="D41" s="211">
        <v>118977</v>
      </c>
      <c r="E41" s="211">
        <v>110747</v>
      </c>
      <c r="F41" s="211">
        <v>71862</v>
      </c>
      <c r="G41" s="211">
        <v>76342</v>
      </c>
      <c r="H41" s="211">
        <v>80368</v>
      </c>
      <c r="I41" s="211">
        <v>81237</v>
      </c>
      <c r="J41" s="211">
        <v>72552</v>
      </c>
      <c r="K41" s="212"/>
      <c r="L41" s="211">
        <v>44774</v>
      </c>
      <c r="M41" s="213">
        <v>0.58649236331246235</v>
      </c>
      <c r="N41" s="212"/>
      <c r="O41" s="211">
        <v>2139</v>
      </c>
      <c r="P41" s="213">
        <v>1.7978264706624003E-2</v>
      </c>
      <c r="Q41" s="207"/>
      <c r="R41" s="369"/>
    </row>
    <row r="42" spans="1:18">
      <c r="A42" s="145"/>
      <c r="B42" s="75"/>
      <c r="C42" s="204"/>
      <c r="D42" s="204"/>
      <c r="E42" s="204"/>
      <c r="F42" s="204"/>
      <c r="G42" s="204"/>
      <c r="H42" s="204"/>
      <c r="I42" s="204"/>
      <c r="J42" s="204"/>
      <c r="K42" s="205"/>
      <c r="L42" s="204"/>
      <c r="M42" s="206"/>
      <c r="N42" s="205"/>
      <c r="O42" s="204"/>
      <c r="P42" s="206"/>
      <c r="Q42" s="207"/>
      <c r="R42" s="369"/>
    </row>
    <row r="43" spans="1:18">
      <c r="A43" s="145" t="s">
        <v>26</v>
      </c>
      <c r="B43" s="75" t="s">
        <v>27</v>
      </c>
      <c r="C43" s="204">
        <v>0</v>
      </c>
      <c r="D43" s="204">
        <v>-836</v>
      </c>
      <c r="E43" s="204">
        <v>5230</v>
      </c>
      <c r="F43" s="204">
        <v>0</v>
      </c>
      <c r="G43" s="204">
        <v>1</v>
      </c>
      <c r="H43" s="204">
        <v>0</v>
      </c>
      <c r="I43" s="204">
        <v>3302</v>
      </c>
      <c r="J43" s="204">
        <v>0</v>
      </c>
      <c r="K43" s="205"/>
      <c r="L43" s="204">
        <v>-1</v>
      </c>
      <c r="M43" s="206">
        <v>-1</v>
      </c>
      <c r="N43" s="205"/>
      <c r="O43" s="204">
        <v>836</v>
      </c>
      <c r="P43" s="206">
        <v>-1</v>
      </c>
      <c r="Q43" s="207"/>
      <c r="R43" s="369"/>
    </row>
    <row r="44" spans="1:18">
      <c r="A44" s="145" t="s">
        <v>28</v>
      </c>
      <c r="B44" s="75" t="s">
        <v>29</v>
      </c>
      <c r="C44" s="190">
        <v>62355</v>
      </c>
      <c r="D44" s="190">
        <v>53242</v>
      </c>
      <c r="E44" s="204">
        <v>47809</v>
      </c>
      <c r="F44" s="204">
        <v>20055</v>
      </c>
      <c r="G44" s="204">
        <v>20332</v>
      </c>
      <c r="H44" s="204">
        <v>18517</v>
      </c>
      <c r="I44" s="204">
        <v>11153</v>
      </c>
      <c r="J44" s="204">
        <v>13721</v>
      </c>
      <c r="K44" s="205"/>
      <c r="L44" s="204">
        <v>42023</v>
      </c>
      <c r="M44" s="206">
        <v>2.0668404485540037</v>
      </c>
      <c r="N44" s="205"/>
      <c r="O44" s="204">
        <v>9113</v>
      </c>
      <c r="P44" s="206">
        <v>0.17116186469328731</v>
      </c>
      <c r="Q44" s="207"/>
      <c r="R44" s="369"/>
    </row>
    <row r="45" spans="1:18">
      <c r="A45" s="145" t="s">
        <v>30</v>
      </c>
      <c r="B45" s="75" t="s">
        <v>31</v>
      </c>
      <c r="C45" s="190">
        <v>12447</v>
      </c>
      <c r="D45" s="190">
        <v>105</v>
      </c>
      <c r="E45" s="204">
        <v>12167</v>
      </c>
      <c r="F45" s="204">
        <v>23033</v>
      </c>
      <c r="G45" s="204">
        <v>19076</v>
      </c>
      <c r="H45" s="204">
        <v>-87</v>
      </c>
      <c r="I45" s="204">
        <v>2307</v>
      </c>
      <c r="J45" s="204">
        <v>3169</v>
      </c>
      <c r="K45" s="205"/>
      <c r="L45" s="204">
        <v>-6629</v>
      </c>
      <c r="M45" s="206">
        <v>-0.34750471797022442</v>
      </c>
      <c r="N45" s="205"/>
      <c r="O45" s="204">
        <v>12342</v>
      </c>
      <c r="P45" s="206">
        <v>117.54285714285714</v>
      </c>
      <c r="Q45" s="207"/>
      <c r="R45" s="369"/>
    </row>
    <row r="46" spans="1:18">
      <c r="A46" s="145" t="s">
        <v>60</v>
      </c>
      <c r="B46" s="75" t="s">
        <v>33</v>
      </c>
      <c r="C46" s="190">
        <v>0</v>
      </c>
      <c r="D46" s="190">
        <v>0</v>
      </c>
      <c r="E46" s="204">
        <v>0</v>
      </c>
      <c r="F46" s="204">
        <v>0</v>
      </c>
      <c r="G46" s="204">
        <v>0</v>
      </c>
      <c r="H46" s="204">
        <v>0</v>
      </c>
      <c r="I46" s="204">
        <v>-21</v>
      </c>
      <c r="J46" s="204">
        <v>-135</v>
      </c>
      <c r="K46" s="205"/>
      <c r="L46" s="204"/>
      <c r="M46" s="206"/>
      <c r="N46" s="205"/>
      <c r="O46" s="204"/>
      <c r="P46" s="206"/>
      <c r="Q46" s="207"/>
      <c r="R46" s="369"/>
    </row>
    <row r="47" spans="1:18">
      <c r="A47" s="145" t="s">
        <v>34</v>
      </c>
      <c r="B47" s="75" t="s">
        <v>35</v>
      </c>
      <c r="C47" s="190">
        <v>22494</v>
      </c>
      <c r="D47" s="190">
        <v>21402</v>
      </c>
      <c r="E47" s="229">
        <v>10558</v>
      </c>
      <c r="F47" s="204">
        <v>6357</v>
      </c>
      <c r="G47" s="204">
        <v>9768</v>
      </c>
      <c r="H47" s="204">
        <v>11779</v>
      </c>
      <c r="I47" s="204">
        <v>10758</v>
      </c>
      <c r="J47" s="204">
        <v>5632</v>
      </c>
      <c r="K47" s="205"/>
      <c r="L47" s="204">
        <v>12726</v>
      </c>
      <c r="M47" s="206">
        <v>1.3028255528255528</v>
      </c>
      <c r="N47" s="205"/>
      <c r="O47" s="204">
        <v>1092</v>
      </c>
      <c r="P47" s="206">
        <v>5.1023268853378267E-2</v>
      </c>
      <c r="Q47" s="207"/>
      <c r="R47" s="369"/>
    </row>
    <row r="48" spans="1:18" ht="25.5">
      <c r="A48" s="145" t="s">
        <v>36</v>
      </c>
      <c r="B48" s="75" t="s">
        <v>61</v>
      </c>
      <c r="C48" s="262">
        <v>-75904</v>
      </c>
      <c r="D48" s="262">
        <v>-92533</v>
      </c>
      <c r="E48" s="230">
        <v>-78680</v>
      </c>
      <c r="F48" s="371">
        <v>-54759</v>
      </c>
      <c r="G48" s="371">
        <v>-155583</v>
      </c>
      <c r="H48" s="371">
        <v>-44230</v>
      </c>
      <c r="I48" s="371">
        <v>-53377</v>
      </c>
      <c r="J48" s="371">
        <v>-57776</v>
      </c>
      <c r="K48" s="372"/>
      <c r="L48" s="371">
        <v>79679</v>
      </c>
      <c r="M48" s="373">
        <v>-0.51213178817737148</v>
      </c>
      <c r="N48" s="372"/>
      <c r="O48" s="371">
        <v>16629</v>
      </c>
      <c r="P48" s="373">
        <v>-0.17970886062269675</v>
      </c>
      <c r="Q48" s="207"/>
      <c r="R48" s="369"/>
    </row>
    <row r="49" spans="1:18">
      <c r="A49" s="145" t="s">
        <v>38</v>
      </c>
      <c r="B49" s="75" t="s">
        <v>39</v>
      </c>
      <c r="C49" s="190">
        <v>-547118</v>
      </c>
      <c r="D49" s="190">
        <v>-389392</v>
      </c>
      <c r="E49" s="229">
        <v>-372971</v>
      </c>
      <c r="F49" s="204">
        <v>-259802</v>
      </c>
      <c r="G49" s="204">
        <v>-249811</v>
      </c>
      <c r="H49" s="204">
        <v>-235847</v>
      </c>
      <c r="I49" s="204">
        <v>-220858</v>
      </c>
      <c r="J49" s="204">
        <v>-224009</v>
      </c>
      <c r="K49" s="205"/>
      <c r="L49" s="204">
        <v>-297307</v>
      </c>
      <c r="M49" s="206">
        <v>1.1901277365688459</v>
      </c>
      <c r="N49" s="205"/>
      <c r="O49" s="204">
        <v>-157726</v>
      </c>
      <c r="P49" s="206">
        <v>0.40505711468134931</v>
      </c>
      <c r="Q49" s="207"/>
      <c r="R49" s="369"/>
    </row>
    <row r="50" spans="1:18">
      <c r="A50" s="145" t="s">
        <v>62</v>
      </c>
      <c r="B50" s="75" t="s">
        <v>41</v>
      </c>
      <c r="C50" s="190">
        <v>-43624</v>
      </c>
      <c r="D50" s="190">
        <v>-41722</v>
      </c>
      <c r="E50" s="229">
        <v>-35794</v>
      </c>
      <c r="F50" s="204">
        <v>-27317</v>
      </c>
      <c r="G50" s="204">
        <v>-26791</v>
      </c>
      <c r="H50" s="204">
        <v>-24369</v>
      </c>
      <c r="I50" s="204">
        <v>-25227</v>
      </c>
      <c r="J50" s="204">
        <v>-24608</v>
      </c>
      <c r="K50" s="205"/>
      <c r="L50" s="204">
        <v>-16833</v>
      </c>
      <c r="M50" s="206">
        <v>0.62830801388525992</v>
      </c>
      <c r="N50" s="205"/>
      <c r="O50" s="204">
        <v>-1902</v>
      </c>
      <c r="P50" s="206">
        <v>4.5587459853314805E-2</v>
      </c>
      <c r="Q50" s="207"/>
      <c r="R50" s="369"/>
    </row>
    <row r="51" spans="1:18">
      <c r="A51" s="145" t="s">
        <v>42</v>
      </c>
      <c r="B51" s="75" t="s">
        <v>43</v>
      </c>
      <c r="C51" s="231">
        <v>-30091</v>
      </c>
      <c r="D51" s="231">
        <v>-18681</v>
      </c>
      <c r="E51" s="232">
        <v>-32161</v>
      </c>
      <c r="F51" s="214">
        <v>-11526</v>
      </c>
      <c r="G51" s="214">
        <v>-15290</v>
      </c>
      <c r="H51" s="214">
        <v>-11281</v>
      </c>
      <c r="I51" s="214">
        <v>-5506</v>
      </c>
      <c r="J51" s="214">
        <v>-5316</v>
      </c>
      <c r="K51" s="205"/>
      <c r="L51" s="214">
        <v>-14801</v>
      </c>
      <c r="M51" s="215">
        <v>0.96801831262262916</v>
      </c>
      <c r="N51" s="205"/>
      <c r="O51" s="214">
        <v>-11410</v>
      </c>
      <c r="P51" s="215">
        <v>0.61078100744071517</v>
      </c>
      <c r="Q51" s="207"/>
      <c r="R51" s="369"/>
    </row>
    <row r="52" spans="1:18" s="12" customFormat="1">
      <c r="A52" s="210" t="s">
        <v>44</v>
      </c>
      <c r="B52" s="80" t="s">
        <v>45</v>
      </c>
      <c r="C52" s="211">
        <v>-52066</v>
      </c>
      <c r="D52" s="211">
        <v>56229</v>
      </c>
      <c r="E52" s="211">
        <v>3940</v>
      </c>
      <c r="F52" s="211">
        <v>21589</v>
      </c>
      <c r="G52" s="211">
        <v>-46559</v>
      </c>
      <c r="H52" s="211">
        <v>90912</v>
      </c>
      <c r="I52" s="211">
        <v>80013</v>
      </c>
      <c r="J52" s="211">
        <v>53810</v>
      </c>
      <c r="K52" s="212"/>
      <c r="L52" s="211">
        <v>-5507</v>
      </c>
      <c r="M52" s="213">
        <v>0.11828003178762425</v>
      </c>
      <c r="N52" s="212"/>
      <c r="O52" s="211">
        <v>-108295</v>
      </c>
      <c r="P52" s="213">
        <v>-1.9259634708068791</v>
      </c>
      <c r="Q52" s="207"/>
      <c r="R52" s="369"/>
    </row>
    <row r="53" spans="1:18">
      <c r="A53" s="145" t="s">
        <v>46</v>
      </c>
      <c r="B53" s="75" t="s">
        <v>47</v>
      </c>
      <c r="C53" s="214">
        <v>0</v>
      </c>
      <c r="D53" s="214">
        <v>0</v>
      </c>
      <c r="E53" s="214">
        <v>0</v>
      </c>
      <c r="F53" s="214">
        <v>0</v>
      </c>
      <c r="G53" s="214">
        <v>0</v>
      </c>
      <c r="H53" s="214">
        <v>-2096</v>
      </c>
      <c r="I53" s="214">
        <v>842</v>
      </c>
      <c r="J53" s="214">
        <v>1254</v>
      </c>
      <c r="K53" s="205"/>
      <c r="L53" s="366">
        <v>0</v>
      </c>
      <c r="M53" s="366">
        <v>0</v>
      </c>
      <c r="N53" s="370"/>
      <c r="O53" s="366">
        <v>0</v>
      </c>
      <c r="P53" s="366">
        <v>0</v>
      </c>
      <c r="Q53" s="207"/>
      <c r="R53" s="369"/>
    </row>
    <row r="54" spans="1:18" s="317" customFormat="1">
      <c r="A54" s="312" t="s">
        <v>48</v>
      </c>
      <c r="B54" s="313" t="s">
        <v>49</v>
      </c>
      <c r="C54" s="314">
        <v>-52066</v>
      </c>
      <c r="D54" s="314">
        <v>56229</v>
      </c>
      <c r="E54" s="314">
        <v>3940</v>
      </c>
      <c r="F54" s="314">
        <v>21589</v>
      </c>
      <c r="G54" s="314">
        <v>-46559</v>
      </c>
      <c r="H54" s="314">
        <v>88816</v>
      </c>
      <c r="I54" s="314">
        <v>80855</v>
      </c>
      <c r="J54" s="314">
        <v>55064</v>
      </c>
      <c r="K54" s="315"/>
      <c r="L54" s="314">
        <v>-5507</v>
      </c>
      <c r="M54" s="316">
        <v>0.11828003178762425</v>
      </c>
      <c r="N54" s="315"/>
      <c r="O54" s="314">
        <v>-108295</v>
      </c>
      <c r="P54" s="316">
        <v>-1.9259634708068791</v>
      </c>
      <c r="Q54" s="207"/>
      <c r="R54" s="369"/>
    </row>
    <row r="55" spans="1:18" ht="15" thickBot="1">
      <c r="A55" s="145" t="s">
        <v>50</v>
      </c>
      <c r="B55" s="75" t="s">
        <v>51</v>
      </c>
      <c r="C55" s="216">
        <v>7140</v>
      </c>
      <c r="D55" s="216">
        <v>-15813</v>
      </c>
      <c r="E55" s="216">
        <v>-653</v>
      </c>
      <c r="F55" s="216">
        <v>-7073</v>
      </c>
      <c r="G55" s="216">
        <v>7326</v>
      </c>
      <c r="H55" s="216">
        <v>-20050</v>
      </c>
      <c r="I55" s="216">
        <v>-16995</v>
      </c>
      <c r="J55" s="216">
        <v>-10426</v>
      </c>
      <c r="K55" s="205"/>
      <c r="L55" s="216">
        <v>-186</v>
      </c>
      <c r="M55" s="217">
        <v>-2.5389025389025432E-2</v>
      </c>
      <c r="N55" s="205"/>
      <c r="O55" s="216">
        <v>22953</v>
      </c>
      <c r="P55" s="217">
        <v>-1.451527224435591</v>
      </c>
      <c r="Q55" s="207"/>
      <c r="R55" s="369"/>
    </row>
    <row r="56" spans="1:18" s="317" customFormat="1" ht="15" thickTop="1">
      <c r="A56" s="312" t="s">
        <v>52</v>
      </c>
      <c r="B56" s="313" t="s">
        <v>53</v>
      </c>
      <c r="C56" s="314">
        <v>-44926</v>
      </c>
      <c r="D56" s="314">
        <v>40416</v>
      </c>
      <c r="E56" s="314">
        <v>3287</v>
      </c>
      <c r="F56" s="314">
        <v>14516</v>
      </c>
      <c r="G56" s="314">
        <v>-39233</v>
      </c>
      <c r="H56" s="314">
        <v>68766</v>
      </c>
      <c r="I56" s="314">
        <v>63860</v>
      </c>
      <c r="J56" s="314">
        <v>44638</v>
      </c>
      <c r="K56" s="315"/>
      <c r="L56" s="314">
        <v>-5693</v>
      </c>
      <c r="M56" s="316">
        <v>0.14510743506741774</v>
      </c>
      <c r="O56" s="314">
        <v>-85342</v>
      </c>
      <c r="P56" s="316">
        <v>-2.111589469517023</v>
      </c>
      <c r="Q56" s="207"/>
      <c r="R56" s="369"/>
    </row>
    <row r="57" spans="1:18">
      <c r="A57" s="218" t="s">
        <v>54</v>
      </c>
      <c r="B57" s="75" t="s">
        <v>55</v>
      </c>
      <c r="C57" s="204">
        <v>-44926</v>
      </c>
      <c r="D57" s="204">
        <v>40416</v>
      </c>
      <c r="E57" s="204">
        <v>3287</v>
      </c>
      <c r="F57" s="204">
        <v>14516</v>
      </c>
      <c r="G57" s="204">
        <v>-39233</v>
      </c>
      <c r="H57" s="204">
        <v>68766</v>
      </c>
      <c r="I57" s="204">
        <v>63860</v>
      </c>
      <c r="J57" s="204">
        <v>44638</v>
      </c>
      <c r="K57" s="205"/>
      <c r="L57" s="204">
        <v>-5693</v>
      </c>
      <c r="M57" s="206">
        <v>0.14510743506741774</v>
      </c>
      <c r="N57" s="205"/>
      <c r="O57" s="204">
        <v>-85342</v>
      </c>
      <c r="P57" s="206">
        <v>-2.111589469517023</v>
      </c>
      <c r="Q57" s="207"/>
      <c r="R57" s="369"/>
    </row>
    <row r="58" spans="1:18" s="12" customFormat="1" ht="29.25" customHeight="1">
      <c r="A58" s="210" t="s">
        <v>452</v>
      </c>
      <c r="B58" s="219" t="s">
        <v>451</v>
      </c>
      <c r="C58" s="220">
        <v>-0.63000000000000012</v>
      </c>
      <c r="D58" s="191">
        <v>0.48</v>
      </c>
      <c r="E58" s="191">
        <v>0.04</v>
      </c>
      <c r="F58" s="191">
        <v>0.26</v>
      </c>
      <c r="G58" s="191">
        <v>-0.69885756658269138</v>
      </c>
      <c r="H58" s="191">
        <v>1.22</v>
      </c>
      <c r="I58" s="191">
        <v>1.23</v>
      </c>
      <c r="J58" s="191">
        <v>0.87</v>
      </c>
      <c r="K58" s="191"/>
      <c r="L58" s="191">
        <v>6.8857566582691265E-2</v>
      </c>
      <c r="M58" s="221">
        <v>-9.8528755894272457E-2</v>
      </c>
      <c r="N58" s="233"/>
      <c r="O58" s="191">
        <v>-1.1100000000000001</v>
      </c>
      <c r="P58" s="221">
        <v>-2.3125</v>
      </c>
      <c r="Q58" s="207"/>
      <c r="R58" s="369"/>
    </row>
  </sheetData>
  <mergeCells count="6">
    <mergeCell ref="L3:M3"/>
    <mergeCell ref="L4:M4"/>
    <mergeCell ref="L32:M32"/>
    <mergeCell ref="O32:P32"/>
    <mergeCell ref="L33:M33"/>
    <mergeCell ref="O33:P33"/>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tabColor theme="6"/>
    <pageSetUpPr fitToPage="1"/>
  </sheetPr>
  <dimension ref="A1:R35"/>
  <sheetViews>
    <sheetView showGridLines="0" zoomScale="85" zoomScaleNormal="85" workbookViewId="0">
      <pane xSplit="2" topLeftCell="C1" activePane="topRight" state="frozen"/>
      <selection pane="topRight" activeCell="C1" sqref="C1"/>
    </sheetView>
  </sheetViews>
  <sheetFormatPr defaultColWidth="10.28515625" defaultRowHeight="14.25" outlineLevelCol="1"/>
  <cols>
    <col min="1" max="1" width="55.5703125" style="2" customWidth="1"/>
    <col min="2" max="2" width="52.7109375" style="2" bestFit="1" customWidth="1" outlineLevel="1"/>
    <col min="3" max="5" width="12.42578125" style="2" customWidth="1"/>
    <col min="6" max="10" width="11.140625" style="2" customWidth="1"/>
    <col min="11" max="11" width="1.7109375" style="2" customWidth="1"/>
    <col min="12" max="12" width="11.28515625" style="2" bestFit="1" customWidth="1"/>
    <col min="13" max="13" width="11.28515625" style="2" customWidth="1"/>
    <col min="14" max="14" width="1.7109375" style="2" customWidth="1"/>
    <col min="15" max="15" width="11.140625" style="2" customWidth="1"/>
    <col min="16" max="16" width="11.28515625" style="2" customWidth="1"/>
    <col min="17" max="16384" width="10.28515625" style="2"/>
  </cols>
  <sheetData>
    <row r="1" spans="1:18" s="1" customFormat="1">
      <c r="A1" s="63" t="s">
        <v>0</v>
      </c>
      <c r="B1" s="63" t="s">
        <v>1</v>
      </c>
      <c r="C1" s="16"/>
      <c r="D1" s="16"/>
      <c r="E1" s="16"/>
      <c r="F1" s="16"/>
      <c r="G1" s="16"/>
      <c r="H1" s="16"/>
      <c r="I1" s="16"/>
      <c r="J1" s="16"/>
      <c r="K1" s="2"/>
      <c r="L1" s="2"/>
      <c r="M1" s="2"/>
      <c r="N1" s="2"/>
      <c r="O1" s="2"/>
      <c r="P1" s="2"/>
      <c r="Q1" s="2"/>
      <c r="R1" s="2"/>
    </row>
    <row r="2" spans="1:18">
      <c r="A2" s="16"/>
      <c r="B2" s="16"/>
      <c r="C2" s="16"/>
      <c r="D2" s="16"/>
      <c r="E2" s="16"/>
      <c r="F2" s="16"/>
      <c r="G2" s="16"/>
      <c r="H2" s="16"/>
      <c r="I2" s="16"/>
      <c r="J2" s="16"/>
    </row>
    <row r="3" spans="1:18" ht="15">
      <c r="A3" s="17" t="s">
        <v>2</v>
      </c>
      <c r="B3" s="17" t="s">
        <v>3</v>
      </c>
      <c r="C3" s="17"/>
      <c r="D3" s="17"/>
      <c r="E3" s="17"/>
      <c r="F3" s="17"/>
      <c r="G3" s="17"/>
      <c r="H3" s="17"/>
      <c r="I3" s="17"/>
      <c r="J3" s="17"/>
      <c r="K3" s="3"/>
      <c r="L3" s="377" t="s">
        <v>4</v>
      </c>
      <c r="M3" s="377"/>
      <c r="N3" s="3"/>
      <c r="O3" s="3"/>
      <c r="P3" s="3"/>
      <c r="R3" s="18"/>
    </row>
    <row r="4" spans="1:18" s="21" customFormat="1" ht="27" customHeight="1">
      <c r="A4" s="19" t="s">
        <v>63</v>
      </c>
      <c r="B4" s="19" t="s">
        <v>64</v>
      </c>
      <c r="C4" s="8" t="s">
        <v>447</v>
      </c>
      <c r="D4" s="8" t="s">
        <v>420</v>
      </c>
      <c r="E4" s="8" t="s">
        <v>7</v>
      </c>
      <c r="F4" s="8" t="s">
        <v>8</v>
      </c>
      <c r="G4" s="8" t="s">
        <v>9</v>
      </c>
      <c r="H4" s="8" t="s">
        <v>10</v>
      </c>
      <c r="I4" s="8" t="s">
        <v>11</v>
      </c>
      <c r="J4" s="8" t="s">
        <v>12</v>
      </c>
      <c r="K4" s="20"/>
      <c r="L4" s="378" t="s">
        <v>13</v>
      </c>
      <c r="M4" s="379"/>
      <c r="N4" s="20"/>
      <c r="O4" s="20"/>
      <c r="P4" s="20"/>
    </row>
    <row r="5" spans="1:18">
      <c r="A5" s="22"/>
      <c r="B5" s="227"/>
      <c r="C5" s="3"/>
      <c r="D5" s="3"/>
      <c r="E5" s="3"/>
      <c r="F5" s="3"/>
      <c r="G5" s="3"/>
      <c r="H5" s="3"/>
      <c r="I5" s="3"/>
      <c r="J5" s="3"/>
      <c r="K5" s="3"/>
      <c r="L5" s="3"/>
      <c r="M5" s="192"/>
      <c r="N5" s="3"/>
      <c r="O5" s="3"/>
      <c r="P5" s="3"/>
    </row>
    <row r="6" spans="1:18" s="12" customFormat="1" ht="15" thickBot="1">
      <c r="A6" s="23" t="s">
        <v>65</v>
      </c>
      <c r="B6" s="80" t="s">
        <v>53</v>
      </c>
      <c r="C6" s="162">
        <v>13293</v>
      </c>
      <c r="D6" s="162">
        <v>58219</v>
      </c>
      <c r="E6" s="162">
        <v>17803</v>
      </c>
      <c r="F6" s="162">
        <v>14516</v>
      </c>
      <c r="G6" s="162">
        <v>138031</v>
      </c>
      <c r="H6" s="162">
        <v>177264</v>
      </c>
      <c r="I6" s="162">
        <v>108498</v>
      </c>
      <c r="J6" s="162">
        <v>44638</v>
      </c>
      <c r="K6" s="163"/>
      <c r="L6" s="162">
        <v>-124738</v>
      </c>
      <c r="M6" s="234">
        <v>-0.90369554665256357</v>
      </c>
      <c r="N6" s="193"/>
      <c r="O6" s="2"/>
      <c r="P6" s="2"/>
    </row>
    <row r="7" spans="1:18" s="12" customFormat="1" ht="15" thickTop="1">
      <c r="A7" s="23" t="s">
        <v>66</v>
      </c>
      <c r="B7" s="80" t="s">
        <v>67</v>
      </c>
      <c r="C7" s="163"/>
      <c r="D7" s="163"/>
      <c r="E7" s="163"/>
      <c r="F7" s="163"/>
      <c r="G7" s="163"/>
      <c r="H7" s="163"/>
      <c r="I7" s="163"/>
      <c r="J7" s="163"/>
      <c r="K7" s="163"/>
      <c r="L7" s="163"/>
      <c r="M7" s="235"/>
      <c r="N7" s="193"/>
      <c r="O7" s="2"/>
      <c r="P7" s="2"/>
    </row>
    <row r="8" spans="1:18" s="12" customFormat="1" ht="22.5">
      <c r="A8" s="24" t="s">
        <v>68</v>
      </c>
      <c r="B8" s="236" t="s">
        <v>69</v>
      </c>
      <c r="C8" s="163">
        <v>-64043</v>
      </c>
      <c r="D8" s="163">
        <v>-90093</v>
      </c>
      <c r="E8" s="163">
        <v>-117855</v>
      </c>
      <c r="F8" s="163">
        <v>-2274</v>
      </c>
      <c r="G8" s="163">
        <v>167795</v>
      </c>
      <c r="H8" s="163">
        <v>141005</v>
      </c>
      <c r="I8" s="163">
        <v>88268</v>
      </c>
      <c r="J8" s="163">
        <v>-723</v>
      </c>
      <c r="K8" s="163"/>
      <c r="L8" s="163">
        <v>-231838</v>
      </c>
      <c r="M8" s="235">
        <v>-1.3816740665693257</v>
      </c>
      <c r="N8" s="193"/>
      <c r="O8" s="2"/>
      <c r="P8" s="2"/>
    </row>
    <row r="9" spans="1:18">
      <c r="A9" s="25" t="s">
        <v>70</v>
      </c>
      <c r="B9" s="75" t="s">
        <v>71</v>
      </c>
      <c r="C9" s="164">
        <v>-79066</v>
      </c>
      <c r="D9" s="164">
        <v>-111226</v>
      </c>
      <c r="E9" s="164">
        <v>-145499</v>
      </c>
      <c r="F9" s="164">
        <v>-2807</v>
      </c>
      <c r="G9" s="164">
        <v>215554</v>
      </c>
      <c r="H9" s="164">
        <v>182480</v>
      </c>
      <c r="I9" s="164">
        <v>117373</v>
      </c>
      <c r="J9" s="164">
        <v>6380</v>
      </c>
      <c r="K9" s="164"/>
      <c r="L9" s="164">
        <v>-294620</v>
      </c>
      <c r="M9" s="237">
        <v>-1.3668036779646864</v>
      </c>
      <c r="N9" s="3"/>
    </row>
    <row r="10" spans="1:18" ht="25.5">
      <c r="A10" s="25" t="s">
        <v>72</v>
      </c>
      <c r="B10" s="270" t="s">
        <v>73</v>
      </c>
      <c r="C10" s="295">
        <v>0</v>
      </c>
      <c r="D10" s="295">
        <v>0</v>
      </c>
      <c r="E10" s="295">
        <v>0</v>
      </c>
      <c r="F10" s="295">
        <v>0</v>
      </c>
      <c r="G10" s="295">
        <v>-8400</v>
      </c>
      <c r="H10" s="295">
        <v>-8400</v>
      </c>
      <c r="I10" s="295">
        <v>-8400</v>
      </c>
      <c r="J10" s="295">
        <v>-7272</v>
      </c>
      <c r="K10" s="295"/>
      <c r="L10" s="296">
        <v>8400</v>
      </c>
      <c r="M10" s="297">
        <v>-1</v>
      </c>
      <c r="N10" s="3"/>
    </row>
    <row r="11" spans="1:18">
      <c r="A11" s="26" t="s">
        <v>74</v>
      </c>
      <c r="B11" s="76" t="s">
        <v>75</v>
      </c>
      <c r="C11" s="238">
        <v>15023</v>
      </c>
      <c r="D11" s="238">
        <v>21133</v>
      </c>
      <c r="E11" s="238">
        <v>27644</v>
      </c>
      <c r="F11" s="238">
        <v>533</v>
      </c>
      <c r="G11" s="165">
        <v>-39359</v>
      </c>
      <c r="H11" s="165">
        <v>-33075</v>
      </c>
      <c r="I11" s="165">
        <v>-20705</v>
      </c>
      <c r="J11" s="165">
        <v>169</v>
      </c>
      <c r="K11" s="166"/>
      <c r="L11" s="165">
        <v>54382</v>
      </c>
      <c r="M11" s="239">
        <v>-1.3816916080184964</v>
      </c>
    </row>
    <row r="12" spans="1:18" ht="22.5">
      <c r="A12" s="29" t="s">
        <v>76</v>
      </c>
      <c r="B12" s="236" t="s">
        <v>77</v>
      </c>
      <c r="C12" s="163">
        <v>5162</v>
      </c>
      <c r="D12" s="163">
        <v>4772</v>
      </c>
      <c r="E12" s="163">
        <v>3048</v>
      </c>
      <c r="F12" s="163">
        <v>66</v>
      </c>
      <c r="G12" s="167">
        <v>-3895</v>
      </c>
      <c r="H12" s="167">
        <v>-2711</v>
      </c>
      <c r="I12" s="167">
        <v>-2121</v>
      </c>
      <c r="J12" s="167">
        <v>-188</v>
      </c>
      <c r="K12" s="166"/>
      <c r="L12" s="167">
        <v>9057</v>
      </c>
      <c r="M12" s="240">
        <v>-2.325288831835687</v>
      </c>
    </row>
    <row r="13" spans="1:18">
      <c r="A13" s="26" t="s">
        <v>78</v>
      </c>
      <c r="B13" s="76" t="s">
        <v>79</v>
      </c>
      <c r="C13" s="166">
        <v>6374</v>
      </c>
      <c r="D13" s="166">
        <v>5891</v>
      </c>
      <c r="E13" s="166">
        <v>3763</v>
      </c>
      <c r="F13" s="166">
        <v>81</v>
      </c>
      <c r="G13" s="166">
        <v>-4808</v>
      </c>
      <c r="H13" s="166">
        <v>-3347</v>
      </c>
      <c r="I13" s="166">
        <v>-2619</v>
      </c>
      <c r="J13" s="166">
        <v>-232</v>
      </c>
      <c r="K13" s="166"/>
      <c r="L13" s="166">
        <v>11182</v>
      </c>
      <c r="M13" s="241">
        <v>-2.3257071547420964</v>
      </c>
    </row>
    <row r="14" spans="1:18">
      <c r="A14" s="26" t="s">
        <v>74</v>
      </c>
      <c r="B14" s="76" t="s">
        <v>75</v>
      </c>
      <c r="C14" s="166">
        <v>-1212</v>
      </c>
      <c r="D14" s="166">
        <v>-1119</v>
      </c>
      <c r="E14" s="166">
        <v>-715</v>
      </c>
      <c r="F14" s="166">
        <v>-15</v>
      </c>
      <c r="G14" s="166">
        <v>913</v>
      </c>
      <c r="H14" s="166">
        <v>636</v>
      </c>
      <c r="I14" s="166">
        <v>498</v>
      </c>
      <c r="J14" s="166">
        <v>44</v>
      </c>
      <c r="K14" s="166"/>
      <c r="L14" s="166">
        <v>-2125</v>
      </c>
      <c r="M14" s="241">
        <v>-2.3274917853231107</v>
      </c>
    </row>
    <row r="15" spans="1:18" s="12" customFormat="1" ht="15" thickBot="1">
      <c r="A15" s="32" t="s">
        <v>80</v>
      </c>
      <c r="B15" s="80" t="s">
        <v>81</v>
      </c>
      <c r="C15" s="162">
        <v>-58881</v>
      </c>
      <c r="D15" s="162">
        <v>-85321</v>
      </c>
      <c r="E15" s="162">
        <v>-114807</v>
      </c>
      <c r="F15" s="162">
        <v>-2208</v>
      </c>
      <c r="G15" s="162">
        <v>163900</v>
      </c>
      <c r="H15" s="162">
        <v>138294</v>
      </c>
      <c r="I15" s="162">
        <v>86147</v>
      </c>
      <c r="J15" s="162">
        <v>-911</v>
      </c>
      <c r="K15" s="163"/>
      <c r="L15" s="162">
        <v>-222781</v>
      </c>
      <c r="M15" s="234">
        <v>-1.3592495424039048</v>
      </c>
      <c r="N15" s="193"/>
      <c r="O15" s="2"/>
      <c r="P15" s="2"/>
    </row>
    <row r="16" spans="1:18" s="317" customFormat="1" ht="15" thickTop="1">
      <c r="A16" s="319" t="s">
        <v>82</v>
      </c>
      <c r="B16" s="313" t="s">
        <v>83</v>
      </c>
      <c r="C16" s="320">
        <v>-45588</v>
      </c>
      <c r="D16" s="320">
        <v>-27102</v>
      </c>
      <c r="E16" s="320">
        <v>-97004</v>
      </c>
      <c r="F16" s="320">
        <v>12308</v>
      </c>
      <c r="G16" s="320">
        <v>301931</v>
      </c>
      <c r="H16" s="320">
        <v>315558</v>
      </c>
      <c r="I16" s="320">
        <v>194645</v>
      </c>
      <c r="J16" s="320">
        <v>43727</v>
      </c>
      <c r="K16" s="320"/>
      <c r="L16" s="320">
        <v>-347519</v>
      </c>
      <c r="M16" s="321">
        <v>-1.1509881396742965</v>
      </c>
      <c r="O16" s="318"/>
      <c r="P16" s="318"/>
    </row>
    <row r="17" spans="1:18" s="12" customFormat="1">
      <c r="A17" s="25" t="s">
        <v>84</v>
      </c>
      <c r="B17" s="109" t="s">
        <v>85</v>
      </c>
      <c r="C17" s="164">
        <v>-45588</v>
      </c>
      <c r="D17" s="164">
        <v>-27102</v>
      </c>
      <c r="E17" s="164">
        <v>-97004</v>
      </c>
      <c r="F17" s="164">
        <v>12308</v>
      </c>
      <c r="G17" s="164">
        <v>301931</v>
      </c>
      <c r="H17" s="164">
        <v>315558</v>
      </c>
      <c r="I17" s="164">
        <v>194645</v>
      </c>
      <c r="J17" s="164">
        <v>43727</v>
      </c>
      <c r="K17" s="163"/>
      <c r="L17" s="164">
        <v>-347519</v>
      </c>
      <c r="M17" s="237">
        <v>-1.1509881396742965</v>
      </c>
      <c r="N17" s="193"/>
      <c r="O17" s="2"/>
      <c r="P17" s="2"/>
    </row>
    <row r="18" spans="1:18">
      <c r="A18" s="33"/>
      <c r="B18" s="22"/>
      <c r="C18" s="242"/>
      <c r="D18" s="242"/>
      <c r="E18" s="243"/>
      <c r="F18" s="242"/>
      <c r="G18" s="243"/>
      <c r="H18" s="242"/>
      <c r="I18" s="242"/>
      <c r="J18" s="242"/>
      <c r="K18" s="3"/>
      <c r="L18" s="3"/>
      <c r="M18" s="3"/>
      <c r="N18" s="3"/>
      <c r="O18" s="3"/>
      <c r="P18" s="3"/>
    </row>
    <row r="19" spans="1:18">
      <c r="A19" s="33"/>
      <c r="B19" s="33"/>
      <c r="C19" s="244"/>
      <c r="D19" s="244"/>
      <c r="E19" s="244"/>
      <c r="F19" s="244"/>
      <c r="G19" s="244"/>
      <c r="H19" s="244"/>
      <c r="I19" s="244"/>
      <c r="J19" s="244"/>
      <c r="K19" s="3"/>
      <c r="L19" s="3"/>
      <c r="M19" s="3"/>
      <c r="N19" s="3"/>
      <c r="O19" s="3"/>
      <c r="P19" s="3"/>
    </row>
    <row r="20" spans="1:18" ht="15">
      <c r="A20" s="17" t="s">
        <v>56</v>
      </c>
      <c r="B20" s="17" t="s">
        <v>57</v>
      </c>
      <c r="C20" s="3"/>
      <c r="D20" s="3"/>
      <c r="E20" s="3"/>
      <c r="F20" s="3"/>
      <c r="G20" s="3"/>
      <c r="H20" s="3"/>
      <c r="I20" s="3"/>
      <c r="J20" s="3"/>
      <c r="K20" s="3"/>
      <c r="L20" s="377" t="s">
        <v>4</v>
      </c>
      <c r="M20" s="377"/>
      <c r="N20" s="12"/>
      <c r="O20" s="377" t="s">
        <v>58</v>
      </c>
      <c r="P20" s="377"/>
    </row>
    <row r="21" spans="1:18" s="21" customFormat="1" ht="27" customHeight="1">
      <c r="A21" s="19" t="s">
        <v>63</v>
      </c>
      <c r="B21" s="19" t="s">
        <v>64</v>
      </c>
      <c r="C21" s="381" t="s">
        <v>494</v>
      </c>
      <c r="D21" s="381" t="s">
        <v>487</v>
      </c>
      <c r="E21" s="381" t="s">
        <v>488</v>
      </c>
      <c r="F21" s="381" t="s">
        <v>489</v>
      </c>
      <c r="G21" s="381" t="s">
        <v>490</v>
      </c>
      <c r="H21" s="381" t="s">
        <v>491</v>
      </c>
      <c r="I21" s="381" t="s">
        <v>492</v>
      </c>
      <c r="J21" s="381" t="s">
        <v>493</v>
      </c>
      <c r="K21" s="20"/>
      <c r="L21" s="378" t="s">
        <v>13</v>
      </c>
      <c r="M21" s="380"/>
      <c r="O21" s="378" t="s">
        <v>59</v>
      </c>
      <c r="P21" s="380"/>
    </row>
    <row r="22" spans="1:18">
      <c r="A22" s="22"/>
      <c r="B22" s="227"/>
      <c r="C22" s="3"/>
      <c r="D22" s="3"/>
      <c r="E22" s="3"/>
      <c r="F22" s="3"/>
      <c r="G22" s="3"/>
      <c r="H22" s="3"/>
      <c r="I22" s="3"/>
      <c r="J22" s="3"/>
      <c r="K22" s="3"/>
      <c r="L22" s="3"/>
      <c r="M22" s="192"/>
      <c r="N22" s="3"/>
      <c r="O22" s="3"/>
      <c r="P22" s="192"/>
    </row>
    <row r="23" spans="1:18" s="12" customFormat="1" ht="15" thickBot="1">
      <c r="A23" s="23" t="s">
        <v>65</v>
      </c>
      <c r="B23" s="80" t="s">
        <v>53</v>
      </c>
      <c r="C23" s="162">
        <v>-44926</v>
      </c>
      <c r="D23" s="162">
        <v>40416</v>
      </c>
      <c r="E23" s="162">
        <v>3287</v>
      </c>
      <c r="F23" s="162">
        <v>14516</v>
      </c>
      <c r="G23" s="162">
        <v>-39233</v>
      </c>
      <c r="H23" s="162">
        <v>68766</v>
      </c>
      <c r="I23" s="162">
        <v>63860</v>
      </c>
      <c r="J23" s="162">
        <v>44638</v>
      </c>
      <c r="K23" s="163"/>
      <c r="L23" s="162">
        <v>-5693</v>
      </c>
      <c r="M23" s="234">
        <v>0.14510743506741774</v>
      </c>
      <c r="N23" s="194"/>
      <c r="O23" s="162">
        <v>-85342</v>
      </c>
      <c r="P23" s="234">
        <v>-2.111589469517023</v>
      </c>
      <c r="Q23" s="207"/>
      <c r="R23" s="369"/>
    </row>
    <row r="24" spans="1:18" ht="15" thickTop="1">
      <c r="A24" s="23" t="s">
        <v>66</v>
      </c>
      <c r="B24" s="80" t="s">
        <v>67</v>
      </c>
      <c r="C24" s="163">
        <v>0</v>
      </c>
      <c r="D24" s="163"/>
      <c r="E24" s="163"/>
      <c r="F24" s="163"/>
      <c r="G24" s="163"/>
      <c r="H24" s="163"/>
      <c r="I24" s="163"/>
      <c r="J24" s="163"/>
      <c r="K24" s="163"/>
      <c r="L24" s="163"/>
      <c r="M24" s="235"/>
      <c r="N24" s="195"/>
      <c r="O24" s="163"/>
      <c r="P24" s="235"/>
      <c r="Q24" s="207"/>
      <c r="R24" s="369"/>
    </row>
    <row r="25" spans="1:18" s="12" customFormat="1" ht="22.5">
      <c r="A25" s="24" t="s">
        <v>68</v>
      </c>
      <c r="B25" s="236" t="s">
        <v>69</v>
      </c>
      <c r="C25" s="163">
        <v>26050</v>
      </c>
      <c r="D25" s="163">
        <v>27763</v>
      </c>
      <c r="E25" s="163">
        <v>-115581</v>
      </c>
      <c r="F25" s="163">
        <v>-2274</v>
      </c>
      <c r="G25" s="163">
        <v>26790</v>
      </c>
      <c r="H25" s="163">
        <v>52737</v>
      </c>
      <c r="I25" s="163">
        <v>88991</v>
      </c>
      <c r="J25" s="163">
        <v>-723</v>
      </c>
      <c r="K25" s="163"/>
      <c r="L25" s="163">
        <v>-740</v>
      </c>
      <c r="M25" s="235">
        <v>-2.7622247107129572E-2</v>
      </c>
      <c r="N25" s="195"/>
      <c r="O25" s="163">
        <v>-1713</v>
      </c>
      <c r="P25" s="235">
        <v>-6.1700824838814228E-2</v>
      </c>
      <c r="Q25" s="207"/>
      <c r="R25" s="369"/>
    </row>
    <row r="26" spans="1:18">
      <c r="A26" s="25" t="s">
        <v>70</v>
      </c>
      <c r="B26" s="75" t="s">
        <v>71</v>
      </c>
      <c r="C26" s="164">
        <v>32160</v>
      </c>
      <c r="D26" s="164">
        <v>34274</v>
      </c>
      <c r="E26" s="164">
        <v>-142692</v>
      </c>
      <c r="F26" s="164">
        <v>-2807</v>
      </c>
      <c r="G26" s="164">
        <v>33074</v>
      </c>
      <c r="H26" s="164">
        <v>65107</v>
      </c>
      <c r="I26" s="164">
        <v>110993</v>
      </c>
      <c r="J26" s="164">
        <v>6380</v>
      </c>
      <c r="K26" s="164"/>
      <c r="L26" s="164">
        <v>-914</v>
      </c>
      <c r="M26" s="237">
        <v>-2.7635000302352331E-2</v>
      </c>
      <c r="N26" s="195"/>
      <c r="O26" s="164">
        <v>-2114</v>
      </c>
      <c r="P26" s="237">
        <v>-6.1679407130769692E-2</v>
      </c>
      <c r="Q26" s="207"/>
      <c r="R26" s="369"/>
    </row>
    <row r="27" spans="1:18" ht="25.5">
      <c r="A27" s="25" t="s">
        <v>72</v>
      </c>
      <c r="B27" s="270" t="s">
        <v>73</v>
      </c>
      <c r="C27" s="298">
        <v>0</v>
      </c>
      <c r="D27" s="298">
        <v>0</v>
      </c>
      <c r="E27" s="295">
        <v>0</v>
      </c>
      <c r="F27" s="295">
        <v>0</v>
      </c>
      <c r="G27" s="295">
        <v>0</v>
      </c>
      <c r="H27" s="295">
        <v>0</v>
      </c>
      <c r="I27" s="295">
        <v>-1128</v>
      </c>
      <c r="J27" s="295">
        <v>-7272</v>
      </c>
      <c r="K27" s="295"/>
      <c r="L27" s="295">
        <v>0</v>
      </c>
      <c r="M27" s="299">
        <v>0</v>
      </c>
      <c r="N27" s="300"/>
      <c r="O27" s="295">
        <v>0</v>
      </c>
      <c r="P27" s="299">
        <v>0</v>
      </c>
      <c r="Q27" s="207"/>
      <c r="R27" s="369"/>
    </row>
    <row r="28" spans="1:18" s="35" customFormat="1">
      <c r="A28" s="26" t="s">
        <v>74</v>
      </c>
      <c r="B28" s="76" t="s">
        <v>75</v>
      </c>
      <c r="C28" s="165">
        <v>-6110</v>
      </c>
      <c r="D28" s="165">
        <v>-6511</v>
      </c>
      <c r="E28" s="165">
        <v>27111</v>
      </c>
      <c r="F28" s="165">
        <v>533</v>
      </c>
      <c r="G28" s="165">
        <v>-6284</v>
      </c>
      <c r="H28" s="165">
        <v>-12370</v>
      </c>
      <c r="I28" s="165">
        <v>-20874</v>
      </c>
      <c r="J28" s="165">
        <v>169</v>
      </c>
      <c r="K28" s="166"/>
      <c r="L28" s="165">
        <v>174</v>
      </c>
      <c r="M28" s="239">
        <v>-2.7689369828134969E-2</v>
      </c>
      <c r="N28" s="34"/>
      <c r="O28" s="165">
        <v>401</v>
      </c>
      <c r="P28" s="239">
        <v>-6.1588081707878994E-2</v>
      </c>
      <c r="Q28" s="207"/>
      <c r="R28" s="369"/>
    </row>
    <row r="29" spans="1:18" s="13" customFormat="1" ht="22.5">
      <c r="A29" s="29" t="s">
        <v>76</v>
      </c>
      <c r="B29" s="236" t="s">
        <v>77</v>
      </c>
      <c r="C29" s="170">
        <v>390</v>
      </c>
      <c r="D29" s="170">
        <v>1725</v>
      </c>
      <c r="E29" s="170">
        <v>2982</v>
      </c>
      <c r="F29" s="167">
        <v>66</v>
      </c>
      <c r="G29" s="167">
        <v>-1184</v>
      </c>
      <c r="H29" s="167">
        <v>-590</v>
      </c>
      <c r="I29" s="167">
        <v>-1933</v>
      </c>
      <c r="J29" s="167">
        <v>-188</v>
      </c>
      <c r="K29" s="167"/>
      <c r="L29" s="167">
        <v>1574</v>
      </c>
      <c r="M29" s="240">
        <v>-1.3293918918918919</v>
      </c>
      <c r="N29" s="196"/>
      <c r="O29" s="167">
        <v>-1335</v>
      </c>
      <c r="P29" s="240">
        <v>-0.77391304347826084</v>
      </c>
      <c r="Q29" s="207"/>
      <c r="R29" s="369"/>
    </row>
    <row r="30" spans="1:18" s="35" customFormat="1">
      <c r="A30" s="26" t="s">
        <v>78</v>
      </c>
      <c r="B30" s="76" t="s">
        <v>79</v>
      </c>
      <c r="C30" s="171">
        <v>483</v>
      </c>
      <c r="D30" s="171">
        <v>2129</v>
      </c>
      <c r="E30" s="166">
        <v>3682</v>
      </c>
      <c r="F30" s="166">
        <v>81</v>
      </c>
      <c r="G30" s="166">
        <v>-1461</v>
      </c>
      <c r="H30" s="166">
        <v>-728</v>
      </c>
      <c r="I30" s="166">
        <v>-2387</v>
      </c>
      <c r="J30" s="166">
        <v>-232</v>
      </c>
      <c r="K30" s="166"/>
      <c r="L30" s="166">
        <v>1944</v>
      </c>
      <c r="M30" s="241">
        <v>-1.3305954825462012</v>
      </c>
      <c r="N30" s="34"/>
      <c r="O30" s="166">
        <v>-1646</v>
      </c>
      <c r="P30" s="241">
        <v>-0.77313292625645846</v>
      </c>
      <c r="Q30" s="207"/>
      <c r="R30" s="369"/>
    </row>
    <row r="31" spans="1:18" s="35" customFormat="1">
      <c r="A31" s="26" t="s">
        <v>74</v>
      </c>
      <c r="B31" s="76" t="s">
        <v>75</v>
      </c>
      <c r="C31" s="171">
        <v>-93</v>
      </c>
      <c r="D31" s="171">
        <v>-404</v>
      </c>
      <c r="E31" s="166">
        <v>-700</v>
      </c>
      <c r="F31" s="166">
        <v>-15</v>
      </c>
      <c r="G31" s="166">
        <v>277</v>
      </c>
      <c r="H31" s="166">
        <v>138</v>
      </c>
      <c r="I31" s="166">
        <v>454</v>
      </c>
      <c r="J31" s="166">
        <v>44</v>
      </c>
      <c r="K31" s="166"/>
      <c r="L31" s="166">
        <v>-370</v>
      </c>
      <c r="M31" s="241">
        <v>-1.335740072202166</v>
      </c>
      <c r="N31" s="34"/>
      <c r="O31" s="166">
        <v>311</v>
      </c>
      <c r="P31" s="241">
        <v>-0.76980198019801982</v>
      </c>
      <c r="Q31" s="207"/>
      <c r="R31" s="369"/>
    </row>
    <row r="32" spans="1:18" s="12" customFormat="1" ht="15" thickBot="1">
      <c r="A32" s="23" t="s">
        <v>80</v>
      </c>
      <c r="B32" s="80" t="s">
        <v>81</v>
      </c>
      <c r="C32" s="169">
        <v>26440</v>
      </c>
      <c r="D32" s="169">
        <v>29488</v>
      </c>
      <c r="E32" s="162">
        <v>-112599</v>
      </c>
      <c r="F32" s="162">
        <v>-2208</v>
      </c>
      <c r="G32" s="162">
        <v>25606</v>
      </c>
      <c r="H32" s="162">
        <v>52147</v>
      </c>
      <c r="I32" s="162">
        <v>87058</v>
      </c>
      <c r="J32" s="162">
        <v>-911</v>
      </c>
      <c r="K32" s="163"/>
      <c r="L32" s="162">
        <v>834</v>
      </c>
      <c r="M32" s="234">
        <v>3.2570491291103565E-2</v>
      </c>
      <c r="N32" s="194"/>
      <c r="O32" s="162">
        <v>-3048</v>
      </c>
      <c r="P32" s="234">
        <v>-0.10336408030385247</v>
      </c>
      <c r="Q32" s="207"/>
      <c r="R32" s="369"/>
    </row>
    <row r="33" spans="1:18" s="317" customFormat="1" ht="15" thickTop="1">
      <c r="A33" s="319" t="s">
        <v>82</v>
      </c>
      <c r="B33" s="313" t="s">
        <v>83</v>
      </c>
      <c r="C33" s="320">
        <v>-18486</v>
      </c>
      <c r="D33" s="320">
        <v>69904</v>
      </c>
      <c r="E33" s="320">
        <v>-109312</v>
      </c>
      <c r="F33" s="320">
        <v>12308</v>
      </c>
      <c r="G33" s="320">
        <v>-13627</v>
      </c>
      <c r="H33" s="320">
        <v>120913</v>
      </c>
      <c r="I33" s="320">
        <v>150918</v>
      </c>
      <c r="J33" s="320">
        <v>43727</v>
      </c>
      <c r="K33" s="320"/>
      <c r="L33" s="320">
        <v>-4859</v>
      </c>
      <c r="M33" s="321">
        <v>0.35657151243854113</v>
      </c>
      <c r="N33" s="322"/>
      <c r="O33" s="320">
        <v>-88390</v>
      </c>
      <c r="P33" s="321">
        <v>-1.2644483863584344</v>
      </c>
      <c r="Q33" s="207"/>
      <c r="R33" s="369"/>
    </row>
    <row r="34" spans="1:18" s="12" customFormat="1">
      <c r="A34" s="25" t="s">
        <v>84</v>
      </c>
      <c r="B34" s="109" t="s">
        <v>85</v>
      </c>
      <c r="C34" s="164">
        <v>-18486</v>
      </c>
      <c r="D34" s="164">
        <v>69904</v>
      </c>
      <c r="E34" s="164">
        <v>-109312</v>
      </c>
      <c r="F34" s="164">
        <v>12308</v>
      </c>
      <c r="G34" s="164">
        <v>-13627</v>
      </c>
      <c r="H34" s="164">
        <v>120913</v>
      </c>
      <c r="I34" s="164">
        <v>150918</v>
      </c>
      <c r="J34" s="164">
        <v>43727</v>
      </c>
      <c r="K34" s="163"/>
      <c r="L34" s="164">
        <v>-4859</v>
      </c>
      <c r="M34" s="237">
        <v>0.35657151243854113</v>
      </c>
      <c r="N34" s="194"/>
      <c r="O34" s="164">
        <v>-88390</v>
      </c>
      <c r="P34" s="237">
        <v>-1.2644483863584344</v>
      </c>
      <c r="Q34" s="207"/>
      <c r="R34" s="369"/>
    </row>
    <row r="35" spans="1:18">
      <c r="B35" s="10"/>
      <c r="C35" s="10"/>
      <c r="D35" s="10"/>
      <c r="E35" s="10"/>
      <c r="F35" s="10"/>
      <c r="G35" s="10"/>
      <c r="H35" s="10"/>
      <c r="I35" s="10"/>
    </row>
  </sheetData>
  <mergeCells count="6">
    <mergeCell ref="L3:M3"/>
    <mergeCell ref="L4:M4"/>
    <mergeCell ref="L20:M20"/>
    <mergeCell ref="O20:P20"/>
    <mergeCell ref="L21:M21"/>
    <mergeCell ref="O21:P21"/>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65" orientation="landscape" r:id="rId1"/>
  <ignoredErrors>
    <ignoredError sqref="E35:E39"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tabColor theme="6"/>
    <pageSetUpPr fitToPage="1"/>
  </sheetPr>
  <dimension ref="A1:S62"/>
  <sheetViews>
    <sheetView showGridLines="0" zoomScale="85" zoomScaleNormal="85" workbookViewId="0">
      <pane xSplit="2" topLeftCell="C1" activePane="topRight" state="frozen"/>
      <selection activeCell="C1" sqref="C1:C1048576"/>
      <selection pane="topRight" activeCell="C1" sqref="C1"/>
    </sheetView>
  </sheetViews>
  <sheetFormatPr defaultColWidth="10.28515625" defaultRowHeight="14.25" outlineLevelCol="1"/>
  <cols>
    <col min="1" max="1" width="41.85546875" style="2" customWidth="1"/>
    <col min="2" max="2" width="43.140625" style="2" customWidth="1" outlineLevel="1"/>
    <col min="3" max="10" width="13.140625" style="2" customWidth="1"/>
    <col min="11" max="11" width="1.7109375" style="2" customWidth="1"/>
    <col min="12" max="12" width="12.7109375" style="2" customWidth="1"/>
    <col min="13" max="13" width="11.28515625" style="2" customWidth="1"/>
    <col min="14" max="14" width="1.7109375" style="2" customWidth="1"/>
    <col min="15" max="15" width="12.85546875" style="2" bestFit="1" customWidth="1"/>
    <col min="16" max="16" width="11.28515625" style="2" customWidth="1"/>
    <col min="17" max="16384" width="10.28515625" style="2"/>
  </cols>
  <sheetData>
    <row r="1" spans="1:19" s="1" customFormat="1">
      <c r="A1" s="63" t="s">
        <v>0</v>
      </c>
      <c r="B1" s="63" t="s">
        <v>1</v>
      </c>
      <c r="C1" s="16"/>
      <c r="D1" s="16"/>
      <c r="E1" s="16"/>
      <c r="F1" s="16"/>
      <c r="G1" s="16"/>
      <c r="H1" s="16"/>
      <c r="I1" s="16"/>
      <c r="J1" s="16"/>
      <c r="K1" s="2"/>
      <c r="L1" s="2"/>
      <c r="M1" s="2"/>
      <c r="N1" s="2"/>
      <c r="O1" s="2"/>
      <c r="P1" s="2"/>
      <c r="Q1" s="2"/>
      <c r="R1" s="2"/>
      <c r="S1" s="2"/>
    </row>
    <row r="2" spans="1:19">
      <c r="A2" s="16"/>
      <c r="B2" s="16"/>
      <c r="C2" s="16"/>
      <c r="D2" s="16"/>
      <c r="E2" s="16"/>
      <c r="F2" s="16"/>
      <c r="G2" s="36"/>
      <c r="H2" s="16"/>
      <c r="I2" s="16"/>
      <c r="J2" s="16"/>
    </row>
    <row r="3" spans="1:19" ht="15">
      <c r="A3" s="17" t="s">
        <v>2</v>
      </c>
      <c r="B3" s="17" t="s">
        <v>3</v>
      </c>
      <c r="C3" s="17"/>
      <c r="D3" s="17"/>
      <c r="E3" s="17"/>
      <c r="F3" s="37"/>
      <c r="G3" s="37"/>
      <c r="H3" s="37"/>
      <c r="I3" s="17"/>
      <c r="J3" s="37"/>
      <c r="K3" s="3"/>
      <c r="L3" s="377" t="s">
        <v>4</v>
      </c>
      <c r="M3" s="377"/>
      <c r="Q3" s="18"/>
    </row>
    <row r="4" spans="1:19" ht="27" customHeight="1">
      <c r="A4" s="38" t="s">
        <v>86</v>
      </c>
      <c r="B4" s="38" t="s">
        <v>87</v>
      </c>
      <c r="C4" s="8" t="s">
        <v>447</v>
      </c>
      <c r="D4" s="8" t="s">
        <v>420</v>
      </c>
      <c r="E4" s="8" t="s">
        <v>7</v>
      </c>
      <c r="F4" s="8" t="s">
        <v>8</v>
      </c>
      <c r="G4" s="8" t="s">
        <v>9</v>
      </c>
      <c r="H4" s="8" t="s">
        <v>10</v>
      </c>
      <c r="I4" s="8" t="s">
        <v>11</v>
      </c>
      <c r="J4" s="8" t="s">
        <v>12</v>
      </c>
      <c r="K4" s="3"/>
      <c r="L4" s="378" t="s">
        <v>13</v>
      </c>
      <c r="M4" s="379"/>
    </row>
    <row r="5" spans="1:19" s="40" customFormat="1" ht="13.5" customHeight="1">
      <c r="A5" s="39" t="s">
        <v>14</v>
      </c>
      <c r="B5" s="245" t="s">
        <v>15</v>
      </c>
      <c r="C5" s="28"/>
      <c r="D5" s="28"/>
      <c r="E5" s="28"/>
      <c r="F5" s="28"/>
      <c r="G5" s="28"/>
      <c r="H5" s="28"/>
      <c r="I5" s="28"/>
      <c r="J5" s="28"/>
      <c r="L5" s="28"/>
      <c r="M5" s="41"/>
    </row>
    <row r="6" spans="1:19" s="40" customFormat="1" ht="15">
      <c r="A6" s="26" t="s">
        <v>88</v>
      </c>
      <c r="B6" s="76" t="s">
        <v>89</v>
      </c>
      <c r="C6" s="28">
        <v>24445</v>
      </c>
      <c r="D6" s="28">
        <v>17705</v>
      </c>
      <c r="E6" s="28">
        <v>11178</v>
      </c>
      <c r="F6" s="28">
        <v>5521</v>
      </c>
      <c r="G6" s="28">
        <v>28790</v>
      </c>
      <c r="H6" s="28">
        <v>22233</v>
      </c>
      <c r="I6" s="28">
        <v>14132</v>
      </c>
      <c r="J6" s="28">
        <v>6705</v>
      </c>
      <c r="K6" s="42"/>
      <c r="L6" s="190">
        <v>-4345</v>
      </c>
      <c r="M6" s="182">
        <v>-0.15092045849253211</v>
      </c>
      <c r="O6"/>
      <c r="P6"/>
    </row>
    <row r="7" spans="1:19" s="40" customFormat="1" ht="25.5">
      <c r="A7" s="158" t="s">
        <v>90</v>
      </c>
      <c r="B7" s="76" t="s">
        <v>91</v>
      </c>
      <c r="C7" s="70">
        <v>326144</v>
      </c>
      <c r="D7" s="70">
        <v>236837</v>
      </c>
      <c r="E7" s="70">
        <v>146669</v>
      </c>
      <c r="F7" s="70">
        <v>66758</v>
      </c>
      <c r="G7" s="70">
        <v>285181</v>
      </c>
      <c r="H7" s="70">
        <v>210496</v>
      </c>
      <c r="I7" s="70">
        <v>134124</v>
      </c>
      <c r="J7" s="70">
        <v>64420</v>
      </c>
      <c r="K7" s="252"/>
      <c r="L7" s="70">
        <v>40963</v>
      </c>
      <c r="M7" s="253">
        <v>0.14363860144960561</v>
      </c>
      <c r="O7"/>
      <c r="P7"/>
    </row>
    <row r="8" spans="1:19" s="40" customFormat="1" ht="15">
      <c r="A8" s="26" t="s">
        <v>92</v>
      </c>
      <c r="B8" s="76" t="s">
        <v>93</v>
      </c>
      <c r="C8" s="43">
        <v>1487688</v>
      </c>
      <c r="D8" s="43">
        <v>1047899</v>
      </c>
      <c r="E8" s="43">
        <v>630483</v>
      </c>
      <c r="F8" s="43">
        <v>272080</v>
      </c>
      <c r="G8" s="43">
        <v>1195057</v>
      </c>
      <c r="H8" s="43">
        <v>889521</v>
      </c>
      <c r="I8" s="43">
        <v>572064</v>
      </c>
      <c r="J8" s="43">
        <v>280534</v>
      </c>
      <c r="K8" s="42"/>
      <c r="L8" s="43">
        <v>292631</v>
      </c>
      <c r="M8" s="246">
        <v>0.24486781802039559</v>
      </c>
      <c r="O8"/>
      <c r="P8"/>
    </row>
    <row r="9" spans="1:19" s="40" customFormat="1" ht="15">
      <c r="A9" s="44" t="s">
        <v>94</v>
      </c>
      <c r="B9" s="247" t="s">
        <v>95</v>
      </c>
      <c r="C9" s="28">
        <v>401252</v>
      </c>
      <c r="D9" s="28">
        <v>285540</v>
      </c>
      <c r="E9" s="28">
        <v>171142</v>
      </c>
      <c r="F9" s="28">
        <v>72575</v>
      </c>
      <c r="G9" s="28">
        <v>333563</v>
      </c>
      <c r="H9" s="28">
        <v>246836</v>
      </c>
      <c r="I9" s="28">
        <v>155107</v>
      </c>
      <c r="J9" s="28">
        <v>77535</v>
      </c>
      <c r="K9" s="42"/>
      <c r="L9" s="28">
        <v>67689</v>
      </c>
      <c r="M9" s="182">
        <v>0.20292718317079528</v>
      </c>
      <c r="O9"/>
      <c r="P9"/>
    </row>
    <row r="10" spans="1:19" s="40" customFormat="1" ht="15">
      <c r="A10" s="44" t="s">
        <v>96</v>
      </c>
      <c r="B10" s="247" t="s">
        <v>97</v>
      </c>
      <c r="C10" s="28">
        <v>1034758</v>
      </c>
      <c r="D10" s="28">
        <v>729619</v>
      </c>
      <c r="E10" s="28">
        <v>443760</v>
      </c>
      <c r="F10" s="28">
        <v>197529</v>
      </c>
      <c r="G10" s="28">
        <v>849232</v>
      </c>
      <c r="H10" s="28">
        <v>632989</v>
      </c>
      <c r="I10" s="28">
        <v>410414</v>
      </c>
      <c r="J10" s="28">
        <v>199683</v>
      </c>
      <c r="K10" s="42"/>
      <c r="L10" s="28">
        <v>185526</v>
      </c>
      <c r="M10" s="182">
        <v>0.21846327034308644</v>
      </c>
      <c r="O10"/>
      <c r="P10"/>
    </row>
    <row r="11" spans="1:19" s="40" customFormat="1" ht="15">
      <c r="A11" s="44" t="s">
        <v>98</v>
      </c>
      <c r="B11" s="247" t="s">
        <v>99</v>
      </c>
      <c r="C11" s="28">
        <v>5772</v>
      </c>
      <c r="D11" s="28">
        <v>4461</v>
      </c>
      <c r="E11" s="28">
        <v>3094</v>
      </c>
      <c r="F11" s="28">
        <v>1636</v>
      </c>
      <c r="G11" s="28">
        <v>8350</v>
      </c>
      <c r="H11" s="28">
        <v>6496</v>
      </c>
      <c r="I11" s="28">
        <v>4371</v>
      </c>
      <c r="J11" s="28">
        <v>2204</v>
      </c>
      <c r="K11" s="42"/>
      <c r="L11" s="28">
        <v>-2578</v>
      </c>
      <c r="M11" s="182">
        <v>-0.30874251497005989</v>
      </c>
      <c r="O11"/>
      <c r="P11"/>
    </row>
    <row r="12" spans="1:19" s="40" customFormat="1" ht="15">
      <c r="A12" s="44" t="s">
        <v>100</v>
      </c>
      <c r="B12" s="247" t="s">
        <v>101</v>
      </c>
      <c r="C12" s="28">
        <v>45906</v>
      </c>
      <c r="D12" s="28">
        <v>28279</v>
      </c>
      <c r="E12" s="28">
        <v>12487</v>
      </c>
      <c r="F12" s="28">
        <v>340</v>
      </c>
      <c r="G12" s="28">
        <v>3912</v>
      </c>
      <c r="H12" s="28">
        <v>3200</v>
      </c>
      <c r="I12" s="28">
        <v>2172</v>
      </c>
      <c r="J12" s="28">
        <v>1112</v>
      </c>
      <c r="K12" s="42"/>
      <c r="L12" s="28">
        <v>41994</v>
      </c>
      <c r="M12" s="182">
        <v>10.734662576687116</v>
      </c>
      <c r="O12"/>
      <c r="P12"/>
    </row>
    <row r="13" spans="1:19" s="40" customFormat="1" ht="15">
      <c r="A13" s="25" t="s">
        <v>485</v>
      </c>
      <c r="B13" s="76" t="s">
        <v>486</v>
      </c>
      <c r="C13" s="28">
        <v>15197</v>
      </c>
      <c r="D13" s="28">
        <v>979</v>
      </c>
      <c r="E13" s="28">
        <v>396</v>
      </c>
      <c r="F13" s="28">
        <v>0</v>
      </c>
      <c r="G13" s="28">
        <v>9024</v>
      </c>
      <c r="H13" s="28">
        <v>9024</v>
      </c>
      <c r="I13" s="28">
        <v>9024</v>
      </c>
      <c r="J13" s="28">
        <v>7810</v>
      </c>
      <c r="K13" s="42"/>
      <c r="L13" s="28">
        <v>6173</v>
      </c>
      <c r="M13" s="182">
        <v>0.68406471631205679</v>
      </c>
      <c r="O13"/>
      <c r="P13"/>
    </row>
    <row r="14" spans="1:19" s="40" customFormat="1" ht="25.5">
      <c r="A14" s="26" t="s">
        <v>102</v>
      </c>
      <c r="B14" s="251" t="s">
        <v>103</v>
      </c>
      <c r="C14" s="28">
        <v>7559</v>
      </c>
      <c r="D14" s="28">
        <v>7559</v>
      </c>
      <c r="E14" s="28">
        <v>7559</v>
      </c>
      <c r="F14" s="28">
        <v>6120</v>
      </c>
      <c r="G14" s="28">
        <v>55797</v>
      </c>
      <c r="H14" s="28">
        <v>42851</v>
      </c>
      <c r="I14" s="28">
        <v>23533</v>
      </c>
      <c r="J14" s="28">
        <v>11826</v>
      </c>
      <c r="K14" s="42"/>
      <c r="L14" s="28">
        <v>-48238</v>
      </c>
      <c r="M14" s="182">
        <v>-0.86452676667204331</v>
      </c>
      <c r="O14" s="45"/>
      <c r="P14" s="45"/>
    </row>
    <row r="15" spans="1:19" s="40" customFormat="1" ht="15">
      <c r="A15" s="26" t="s">
        <v>104</v>
      </c>
      <c r="B15" s="76" t="s">
        <v>105</v>
      </c>
      <c r="C15" s="43">
        <v>208725</v>
      </c>
      <c r="D15" s="43">
        <v>155724</v>
      </c>
      <c r="E15" s="43">
        <v>105296</v>
      </c>
      <c r="F15" s="43">
        <v>52138</v>
      </c>
      <c r="G15" s="43">
        <v>221248</v>
      </c>
      <c r="H15" s="43">
        <v>166488</v>
      </c>
      <c r="I15" s="43">
        <v>111299</v>
      </c>
      <c r="J15" s="43">
        <v>54545</v>
      </c>
      <c r="K15" s="42"/>
      <c r="L15" s="43">
        <v>-12523</v>
      </c>
      <c r="M15" s="246">
        <v>-5.6601641596760177E-2</v>
      </c>
      <c r="O15"/>
      <c r="P15"/>
    </row>
    <row r="16" spans="1:19" s="40" customFormat="1" ht="15">
      <c r="A16" s="44" t="s">
        <v>106</v>
      </c>
      <c r="B16" s="247" t="s">
        <v>107</v>
      </c>
      <c r="C16" s="28">
        <v>1956</v>
      </c>
      <c r="D16" s="28">
        <v>1956</v>
      </c>
      <c r="E16" s="28">
        <v>1956</v>
      </c>
      <c r="F16" s="28">
        <v>1271</v>
      </c>
      <c r="G16" s="28">
        <v>10716</v>
      </c>
      <c r="H16" s="28">
        <v>9679</v>
      </c>
      <c r="I16" s="28">
        <v>7826</v>
      </c>
      <c r="J16" s="28">
        <v>6398</v>
      </c>
      <c r="K16" s="42"/>
      <c r="L16" s="28">
        <v>-8760</v>
      </c>
      <c r="M16" s="182">
        <v>-0.81746920492721165</v>
      </c>
      <c r="O16"/>
      <c r="P16"/>
    </row>
    <row r="17" spans="1:16" s="40" customFormat="1" ht="15">
      <c r="A17" s="44" t="s">
        <v>108</v>
      </c>
      <c r="B17" s="247" t="s">
        <v>109</v>
      </c>
      <c r="C17" s="27">
        <v>206769</v>
      </c>
      <c r="D17" s="27">
        <v>153768</v>
      </c>
      <c r="E17" s="27">
        <v>103340</v>
      </c>
      <c r="F17" s="27">
        <v>50867</v>
      </c>
      <c r="G17" s="27">
        <v>210532</v>
      </c>
      <c r="H17" s="27">
        <v>156809</v>
      </c>
      <c r="I17" s="27">
        <v>103473</v>
      </c>
      <c r="J17" s="27">
        <v>48147</v>
      </c>
      <c r="K17" s="42"/>
      <c r="L17" s="27">
        <v>-3763</v>
      </c>
      <c r="M17" s="248">
        <v>-1.787376740827995E-2</v>
      </c>
      <c r="O17"/>
      <c r="P17"/>
    </row>
    <row r="18" spans="1:16" s="47" customFormat="1" ht="15">
      <c r="A18" s="39"/>
      <c r="B18" s="245"/>
      <c r="C18" s="30">
        <v>2069758</v>
      </c>
      <c r="D18" s="30">
        <v>1466703</v>
      </c>
      <c r="E18" s="30">
        <v>901581</v>
      </c>
      <c r="F18" s="30">
        <v>402617</v>
      </c>
      <c r="G18" s="30">
        <v>1795097</v>
      </c>
      <c r="H18" s="30">
        <v>1340613</v>
      </c>
      <c r="I18" s="30">
        <v>864176</v>
      </c>
      <c r="J18" s="30">
        <v>425840</v>
      </c>
      <c r="K18" s="46"/>
      <c r="L18" s="30">
        <v>274661</v>
      </c>
      <c r="M18" s="249">
        <v>0.15300621637716505</v>
      </c>
      <c r="O18"/>
      <c r="P18"/>
    </row>
    <row r="19" spans="1:16" s="40" customFormat="1" ht="15">
      <c r="A19" s="39" t="s">
        <v>110</v>
      </c>
      <c r="B19" s="245" t="s">
        <v>17</v>
      </c>
      <c r="C19" s="28">
        <v>0</v>
      </c>
      <c r="D19" s="28">
        <v>0</v>
      </c>
      <c r="E19" s="28"/>
      <c r="F19" s="28"/>
      <c r="G19" s="28"/>
      <c r="H19" s="28"/>
      <c r="I19" s="28"/>
      <c r="J19" s="28"/>
      <c r="L19" s="28"/>
      <c r="M19" s="182"/>
      <c r="O19"/>
      <c r="P19"/>
    </row>
    <row r="20" spans="1:16" s="40" customFormat="1" ht="15">
      <c r="A20" s="26" t="s">
        <v>111</v>
      </c>
      <c r="B20" s="76" t="s">
        <v>112</v>
      </c>
      <c r="C20" s="28">
        <v>-66109</v>
      </c>
      <c r="D20" s="28">
        <v>-38338</v>
      </c>
      <c r="E20" s="28">
        <v>-22876</v>
      </c>
      <c r="F20" s="28">
        <v>-8089</v>
      </c>
      <c r="G20" s="28">
        <v>-59409</v>
      </c>
      <c r="H20" s="28">
        <v>-46085</v>
      </c>
      <c r="I20" s="28">
        <v>-29679</v>
      </c>
      <c r="J20" s="28">
        <v>-14957</v>
      </c>
      <c r="K20" s="42"/>
      <c r="L20" s="28">
        <v>-6700</v>
      </c>
      <c r="M20" s="182">
        <v>0.11277752529078078</v>
      </c>
      <c r="O20"/>
      <c r="P20"/>
    </row>
    <row r="21" spans="1:16" s="40" customFormat="1" ht="25.5">
      <c r="A21" s="26" t="s">
        <v>113</v>
      </c>
      <c r="B21" s="251" t="s">
        <v>114</v>
      </c>
      <c r="C21" s="70">
        <v>-16938</v>
      </c>
      <c r="D21" s="70">
        <v>-13367</v>
      </c>
      <c r="E21" s="70">
        <v>-9975</v>
      </c>
      <c r="F21" s="70">
        <v>-6165</v>
      </c>
      <c r="G21" s="70">
        <v>-32269</v>
      </c>
      <c r="H21" s="70">
        <v>-25342</v>
      </c>
      <c r="I21" s="70">
        <v>-17639</v>
      </c>
      <c r="J21" s="70">
        <v>-9699</v>
      </c>
      <c r="K21" s="252"/>
      <c r="L21" s="70">
        <v>15331</v>
      </c>
      <c r="M21" s="253">
        <v>-0.47509994111996035</v>
      </c>
      <c r="O21"/>
      <c r="P21"/>
    </row>
    <row r="22" spans="1:16" s="40" customFormat="1" ht="15">
      <c r="A22" s="26" t="s">
        <v>115</v>
      </c>
      <c r="B22" s="76" t="s">
        <v>116</v>
      </c>
      <c r="C22" s="43">
        <v>-544165</v>
      </c>
      <c r="D22" s="43">
        <v>-410973</v>
      </c>
      <c r="E22" s="43">
        <v>-270427</v>
      </c>
      <c r="F22" s="43">
        <v>-128566</v>
      </c>
      <c r="G22" s="43">
        <v>-529140</v>
      </c>
      <c r="H22" s="43">
        <v>-382266</v>
      </c>
      <c r="I22" s="43">
        <v>-244699</v>
      </c>
      <c r="J22" s="43">
        <v>-118048</v>
      </c>
      <c r="K22" s="42"/>
      <c r="L22" s="43">
        <v>-15025</v>
      </c>
      <c r="M22" s="246">
        <v>2.8395131723173428E-2</v>
      </c>
      <c r="O22"/>
      <c r="P22"/>
    </row>
    <row r="23" spans="1:16" s="40" customFormat="1" ht="15">
      <c r="A23" s="44" t="s">
        <v>94</v>
      </c>
      <c r="B23" s="247" t="s">
        <v>95</v>
      </c>
      <c r="C23" s="28">
        <v>-108768</v>
      </c>
      <c r="D23" s="28">
        <v>-79050</v>
      </c>
      <c r="E23" s="28">
        <v>-45528</v>
      </c>
      <c r="F23" s="28">
        <v>-19931</v>
      </c>
      <c r="G23" s="28">
        <v>-110402</v>
      </c>
      <c r="H23" s="28">
        <v>-79998</v>
      </c>
      <c r="I23" s="28">
        <v>-51017</v>
      </c>
      <c r="J23" s="28">
        <v>-25320</v>
      </c>
      <c r="K23" s="42"/>
      <c r="L23" s="28">
        <v>1634</v>
      </c>
      <c r="M23" s="182">
        <v>-1.4800456513468951E-2</v>
      </c>
      <c r="O23"/>
      <c r="P23"/>
    </row>
    <row r="24" spans="1:16" s="40" customFormat="1" ht="15">
      <c r="A24" s="44" t="s">
        <v>96</v>
      </c>
      <c r="B24" s="247" t="s">
        <v>97</v>
      </c>
      <c r="C24" s="28">
        <v>-340834</v>
      </c>
      <c r="D24" s="28">
        <v>-262453</v>
      </c>
      <c r="E24" s="28">
        <v>-178634</v>
      </c>
      <c r="F24" s="28">
        <v>-86616</v>
      </c>
      <c r="G24" s="28">
        <v>-336583</v>
      </c>
      <c r="H24" s="28">
        <v>-247726</v>
      </c>
      <c r="I24" s="28">
        <v>-162177</v>
      </c>
      <c r="J24" s="28">
        <v>-79194</v>
      </c>
      <c r="K24" s="42"/>
      <c r="L24" s="28">
        <v>-4251</v>
      </c>
      <c r="M24" s="182">
        <v>1.262987138387861E-2</v>
      </c>
      <c r="O24"/>
      <c r="P24"/>
    </row>
    <row r="25" spans="1:16" s="40" customFormat="1" ht="15">
      <c r="A25" s="44" t="s">
        <v>98</v>
      </c>
      <c r="B25" s="247" t="s">
        <v>99</v>
      </c>
      <c r="C25" s="28">
        <v>-14211</v>
      </c>
      <c r="D25" s="28">
        <v>-9660</v>
      </c>
      <c r="E25" s="28">
        <v>-5953</v>
      </c>
      <c r="F25" s="28">
        <v>-2669</v>
      </c>
      <c r="G25" s="28">
        <v>-14967</v>
      </c>
      <c r="H25" s="28">
        <v>-10600</v>
      </c>
      <c r="I25" s="28">
        <v>-7153</v>
      </c>
      <c r="J25" s="28">
        <v>-3212</v>
      </c>
      <c r="K25" s="42"/>
      <c r="L25" s="28">
        <v>756</v>
      </c>
      <c r="M25" s="182">
        <v>-5.0511124473842428E-2</v>
      </c>
      <c r="O25"/>
      <c r="P25"/>
    </row>
    <row r="26" spans="1:16" s="40" customFormat="1" ht="15">
      <c r="A26" s="44" t="s">
        <v>100</v>
      </c>
      <c r="B26" s="247" t="s">
        <v>101</v>
      </c>
      <c r="C26" s="28">
        <v>-80352</v>
      </c>
      <c r="D26" s="28">
        <v>-59810</v>
      </c>
      <c r="E26" s="28">
        <v>-40312</v>
      </c>
      <c r="F26" s="28">
        <v>-19350</v>
      </c>
      <c r="G26" s="28">
        <v>-67188</v>
      </c>
      <c r="H26" s="28">
        <v>-43942</v>
      </c>
      <c r="I26" s="28">
        <v>-24352</v>
      </c>
      <c r="J26" s="28">
        <v>-10322</v>
      </c>
      <c r="K26" s="42"/>
      <c r="L26" s="28">
        <v>-13164</v>
      </c>
      <c r="M26" s="182">
        <v>0.19592784425790311</v>
      </c>
      <c r="O26"/>
      <c r="P26"/>
    </row>
    <row r="27" spans="1:16" s="49" customFormat="1">
      <c r="A27" s="25" t="s">
        <v>458</v>
      </c>
      <c r="B27" s="76" t="s">
        <v>459</v>
      </c>
      <c r="C27" s="28">
        <v>-12206</v>
      </c>
      <c r="D27" s="28">
        <v>1</v>
      </c>
      <c r="E27" s="28">
        <v>-1</v>
      </c>
      <c r="F27" s="28">
        <v>0</v>
      </c>
      <c r="G27" s="28">
        <v>0</v>
      </c>
      <c r="H27" s="28">
        <v>0</v>
      </c>
      <c r="I27" s="28">
        <v>0</v>
      </c>
      <c r="J27" s="28">
        <v>0</v>
      </c>
      <c r="K27" s="48"/>
      <c r="L27" s="28">
        <v>-12206</v>
      </c>
      <c r="M27" s="182" t="s">
        <v>421</v>
      </c>
      <c r="O27" s="50"/>
      <c r="P27" s="50"/>
    </row>
    <row r="28" spans="1:16" s="40" customFormat="1" ht="25.5">
      <c r="A28" s="26" t="s">
        <v>117</v>
      </c>
      <c r="B28" s="76" t="s">
        <v>118</v>
      </c>
      <c r="C28" s="28">
        <v>-7693</v>
      </c>
      <c r="D28" s="28">
        <v>-7638</v>
      </c>
      <c r="E28" s="28">
        <v>-7581</v>
      </c>
      <c r="F28" s="28">
        <v>-6111</v>
      </c>
      <c r="G28" s="28">
        <v>-55995</v>
      </c>
      <c r="H28" s="28">
        <v>-44033</v>
      </c>
      <c r="I28" s="28">
        <v>-25334</v>
      </c>
      <c r="J28" s="28">
        <v>-12556</v>
      </c>
      <c r="K28" s="42"/>
      <c r="L28" s="28">
        <v>48302</v>
      </c>
      <c r="M28" s="182">
        <v>-0.86261273327975707</v>
      </c>
      <c r="O28" s="45"/>
      <c r="P28" s="45"/>
    </row>
    <row r="29" spans="1:16" s="47" customFormat="1" ht="15.75" thickBot="1">
      <c r="A29" s="39"/>
      <c r="B29" s="245"/>
      <c r="C29" s="51">
        <v>-647111</v>
      </c>
      <c r="D29" s="51">
        <v>-470315</v>
      </c>
      <c r="E29" s="51">
        <v>-310860</v>
      </c>
      <c r="F29" s="51">
        <v>-148931</v>
      </c>
      <c r="G29" s="51">
        <v>-676813</v>
      </c>
      <c r="H29" s="51">
        <v>-497726</v>
      </c>
      <c r="I29" s="51">
        <v>-317351</v>
      </c>
      <c r="J29" s="51">
        <v>-155260</v>
      </c>
      <c r="K29" s="46"/>
      <c r="L29" s="51">
        <v>29702</v>
      </c>
      <c r="M29" s="250">
        <v>-4.3885090859661413E-2</v>
      </c>
      <c r="O29"/>
      <c r="P29"/>
    </row>
    <row r="30" spans="1:16" s="323" customFormat="1" ht="15.75" thickTop="1">
      <c r="A30" s="324" t="s">
        <v>86</v>
      </c>
      <c r="B30" s="325" t="s">
        <v>87</v>
      </c>
      <c r="C30" s="326">
        <v>1422647</v>
      </c>
      <c r="D30" s="326">
        <v>996388</v>
      </c>
      <c r="E30" s="326">
        <v>590721</v>
      </c>
      <c r="F30" s="326">
        <v>253686</v>
      </c>
      <c r="G30" s="326">
        <v>1118284</v>
      </c>
      <c r="H30" s="326">
        <v>842887</v>
      </c>
      <c r="I30" s="326">
        <v>546825</v>
      </c>
      <c r="J30" s="326">
        <v>270580</v>
      </c>
      <c r="K30" s="327"/>
      <c r="L30" s="326">
        <v>304363</v>
      </c>
      <c r="M30" s="328">
        <v>0.27216968140472364</v>
      </c>
      <c r="O30" s="334"/>
      <c r="P30" s="334"/>
    </row>
    <row r="31" spans="1:16" s="55" customFormat="1" ht="15">
      <c r="A31" s="52"/>
      <c r="B31" s="52"/>
      <c r="C31" s="53"/>
      <c r="D31" s="53"/>
      <c r="E31" s="53"/>
      <c r="F31" s="53"/>
      <c r="G31" s="53"/>
      <c r="H31" s="53"/>
      <c r="I31" s="53"/>
      <c r="J31" s="53"/>
      <c r="K31" s="53"/>
      <c r="L31" s="53"/>
      <c r="M31" s="54"/>
      <c r="O31" s="56"/>
      <c r="P31" s="56"/>
    </row>
    <row r="32" spans="1:16">
      <c r="B32" s="57"/>
      <c r="C32" s="58"/>
      <c r="D32" s="58"/>
      <c r="E32" s="58"/>
      <c r="F32" s="58"/>
      <c r="G32" s="58"/>
      <c r="H32" s="58"/>
      <c r="I32" s="58"/>
      <c r="J32" s="58"/>
      <c r="K32" s="57"/>
      <c r="L32" s="57"/>
    </row>
    <row r="33" spans="1:18">
      <c r="B33" s="57"/>
      <c r="C33" s="57"/>
      <c r="D33" s="57"/>
      <c r="E33" s="57"/>
      <c r="F33" s="57"/>
      <c r="G33" s="57"/>
      <c r="H33" s="57"/>
      <c r="I33" s="57"/>
      <c r="J33" s="57"/>
    </row>
    <row r="34" spans="1:18" ht="15">
      <c r="A34" s="17" t="s">
        <v>56</v>
      </c>
      <c r="B34" s="17" t="s">
        <v>57</v>
      </c>
      <c r="C34" s="17"/>
      <c r="D34" s="17"/>
      <c r="E34" s="17"/>
      <c r="F34" s="17"/>
      <c r="G34" s="17"/>
      <c r="H34" s="17"/>
      <c r="I34" s="17"/>
      <c r="J34" s="17"/>
      <c r="K34" s="3"/>
      <c r="L34" s="377" t="s">
        <v>4</v>
      </c>
      <c r="M34" s="377"/>
      <c r="N34" s="12"/>
      <c r="O34" s="377" t="s">
        <v>58</v>
      </c>
      <c r="P34" s="377"/>
    </row>
    <row r="35" spans="1:18" ht="27" customHeight="1">
      <c r="A35" s="38" t="s">
        <v>86</v>
      </c>
      <c r="B35" s="38" t="s">
        <v>87</v>
      </c>
      <c r="C35" s="381" t="s">
        <v>494</v>
      </c>
      <c r="D35" s="381" t="s">
        <v>487</v>
      </c>
      <c r="E35" s="381" t="s">
        <v>488</v>
      </c>
      <c r="F35" s="381" t="s">
        <v>489</v>
      </c>
      <c r="G35" s="381" t="s">
        <v>490</v>
      </c>
      <c r="H35" s="381" t="s">
        <v>491</v>
      </c>
      <c r="I35" s="381" t="s">
        <v>492</v>
      </c>
      <c r="J35" s="381" t="s">
        <v>493</v>
      </c>
      <c r="K35" s="3"/>
      <c r="L35" s="378" t="s">
        <v>13</v>
      </c>
      <c r="M35" s="379"/>
      <c r="O35" s="378" t="s">
        <v>59</v>
      </c>
      <c r="P35" s="379"/>
    </row>
    <row r="36" spans="1:18" s="40" customFormat="1" ht="13.5" customHeight="1">
      <c r="A36" s="39" t="s">
        <v>14</v>
      </c>
      <c r="B36" s="245" t="s">
        <v>15</v>
      </c>
      <c r="C36" s="28"/>
      <c r="D36" s="28"/>
      <c r="E36" s="28"/>
      <c r="F36" s="28"/>
      <c r="G36" s="28"/>
      <c r="H36" s="28"/>
      <c r="I36" s="28"/>
      <c r="J36" s="28"/>
      <c r="L36" s="28"/>
      <c r="M36" s="41"/>
      <c r="O36" s="28"/>
      <c r="P36" s="41"/>
    </row>
    <row r="37" spans="1:18" s="40" customFormat="1">
      <c r="A37" s="26" t="s">
        <v>88</v>
      </c>
      <c r="B37" s="76" t="s">
        <v>89</v>
      </c>
      <c r="C37" s="28">
        <v>6740</v>
      </c>
      <c r="D37" s="28">
        <v>6527</v>
      </c>
      <c r="E37" s="28">
        <v>5657</v>
      </c>
      <c r="F37" s="28">
        <v>5521</v>
      </c>
      <c r="G37" s="28">
        <v>6557</v>
      </c>
      <c r="H37" s="28">
        <v>8101</v>
      </c>
      <c r="I37" s="28">
        <v>7427</v>
      </c>
      <c r="J37" s="28">
        <v>6705</v>
      </c>
      <c r="K37" s="42"/>
      <c r="L37" s="28">
        <v>183</v>
      </c>
      <c r="M37" s="182">
        <v>2.7909104773524485E-2</v>
      </c>
      <c r="O37" s="28">
        <v>213</v>
      </c>
      <c r="P37" s="182">
        <v>3.2633675501761994E-2</v>
      </c>
      <c r="Q37" s="207"/>
      <c r="R37" s="369"/>
    </row>
    <row r="38" spans="1:18" s="40" customFormat="1" ht="25.5">
      <c r="A38" s="158" t="s">
        <v>90</v>
      </c>
      <c r="B38" s="76" t="s">
        <v>91</v>
      </c>
      <c r="C38" s="28">
        <v>89307</v>
      </c>
      <c r="D38" s="70">
        <v>90168</v>
      </c>
      <c r="E38" s="70">
        <v>79911</v>
      </c>
      <c r="F38" s="70">
        <v>66758</v>
      </c>
      <c r="G38" s="70">
        <v>74685</v>
      </c>
      <c r="H38" s="70">
        <v>76372</v>
      </c>
      <c r="I38" s="70">
        <v>69704</v>
      </c>
      <c r="J38" s="70">
        <v>64420</v>
      </c>
      <c r="K38" s="252"/>
      <c r="L38" s="70">
        <v>14622</v>
      </c>
      <c r="M38" s="253">
        <v>0.19578228559951794</v>
      </c>
      <c r="N38" s="157"/>
      <c r="O38" s="70">
        <v>-861</v>
      </c>
      <c r="P38" s="253">
        <v>-9.5488421612989205E-3</v>
      </c>
    </row>
    <row r="39" spans="1:18" s="40" customFormat="1" ht="12.75">
      <c r="A39" s="26" t="s">
        <v>92</v>
      </c>
      <c r="B39" s="76" t="s">
        <v>93</v>
      </c>
      <c r="C39" s="43">
        <v>439789</v>
      </c>
      <c r="D39" s="43">
        <v>417416</v>
      </c>
      <c r="E39" s="43">
        <v>358403</v>
      </c>
      <c r="F39" s="43">
        <v>272080</v>
      </c>
      <c r="G39" s="43">
        <v>305536</v>
      </c>
      <c r="H39" s="43">
        <v>317457</v>
      </c>
      <c r="I39" s="43">
        <v>291530</v>
      </c>
      <c r="J39" s="43">
        <v>280534</v>
      </c>
      <c r="K39" s="42"/>
      <c r="L39" s="43">
        <v>134253</v>
      </c>
      <c r="M39" s="246">
        <v>0.43940157624633436</v>
      </c>
      <c r="O39" s="43">
        <v>22373</v>
      </c>
      <c r="P39" s="246">
        <v>5.359880790386562E-2</v>
      </c>
    </row>
    <row r="40" spans="1:18" s="40" customFormat="1" ht="12.75">
      <c r="A40" s="44" t="s">
        <v>94</v>
      </c>
      <c r="B40" s="247" t="s">
        <v>95</v>
      </c>
      <c r="C40" s="28">
        <v>115712</v>
      </c>
      <c r="D40" s="28">
        <v>114398</v>
      </c>
      <c r="E40" s="28">
        <v>98567</v>
      </c>
      <c r="F40" s="28">
        <v>72575</v>
      </c>
      <c r="G40" s="28">
        <v>86727</v>
      </c>
      <c r="H40" s="28">
        <v>91729</v>
      </c>
      <c r="I40" s="28">
        <v>77572</v>
      </c>
      <c r="J40" s="28">
        <v>77535</v>
      </c>
      <c r="K40" s="42"/>
      <c r="L40" s="28">
        <v>28985</v>
      </c>
      <c r="M40" s="182">
        <v>0.33420964636157136</v>
      </c>
      <c r="O40" s="28">
        <v>1314</v>
      </c>
      <c r="P40" s="182">
        <v>1.1486214793964944E-2</v>
      </c>
    </row>
    <row r="41" spans="1:18" s="40" customFormat="1" ht="12.75">
      <c r="A41" s="44" t="s">
        <v>96</v>
      </c>
      <c r="B41" s="247" t="s">
        <v>97</v>
      </c>
      <c r="C41" s="28">
        <v>305139</v>
      </c>
      <c r="D41" s="28">
        <v>285859</v>
      </c>
      <c r="E41" s="28">
        <v>246231</v>
      </c>
      <c r="F41" s="28">
        <v>197529</v>
      </c>
      <c r="G41" s="28">
        <v>216243</v>
      </c>
      <c r="H41" s="28">
        <v>222575</v>
      </c>
      <c r="I41" s="28">
        <v>210731</v>
      </c>
      <c r="J41" s="28">
        <v>199683</v>
      </c>
      <c r="K41" s="42"/>
      <c r="L41" s="28">
        <v>88896</v>
      </c>
      <c r="M41" s="182">
        <v>0.41109307584522958</v>
      </c>
      <c r="O41" s="28">
        <v>19280</v>
      </c>
      <c r="P41" s="182">
        <v>6.744583868270726E-2</v>
      </c>
    </row>
    <row r="42" spans="1:18" s="40" customFormat="1" ht="12.75">
      <c r="A42" s="44" t="s">
        <v>98</v>
      </c>
      <c r="B42" s="247" t="s">
        <v>99</v>
      </c>
      <c r="C42" s="28">
        <v>1311</v>
      </c>
      <c r="D42" s="28">
        <v>1367</v>
      </c>
      <c r="E42" s="28">
        <v>1458</v>
      </c>
      <c r="F42" s="28">
        <v>1636</v>
      </c>
      <c r="G42" s="28">
        <v>1854</v>
      </c>
      <c r="H42" s="28">
        <v>2125</v>
      </c>
      <c r="I42" s="28">
        <v>2167</v>
      </c>
      <c r="J42" s="28">
        <v>2204</v>
      </c>
      <c r="K42" s="42"/>
      <c r="L42" s="28">
        <v>-543</v>
      </c>
      <c r="M42" s="182">
        <v>-0.29288025889967639</v>
      </c>
      <c r="O42" s="28">
        <v>-56</v>
      </c>
      <c r="P42" s="182">
        <v>-4.0965618141916571E-2</v>
      </c>
    </row>
    <row r="43" spans="1:18" s="40" customFormat="1" ht="12.75">
      <c r="A43" s="44" t="s">
        <v>100</v>
      </c>
      <c r="B43" s="247" t="s">
        <v>101</v>
      </c>
      <c r="C43" s="28">
        <v>17627</v>
      </c>
      <c r="D43" s="28">
        <v>15792</v>
      </c>
      <c r="E43" s="28">
        <v>12147</v>
      </c>
      <c r="F43" s="28">
        <v>340</v>
      </c>
      <c r="G43" s="28">
        <v>712</v>
      </c>
      <c r="H43" s="28">
        <v>1028</v>
      </c>
      <c r="I43" s="28">
        <v>1060</v>
      </c>
      <c r="J43" s="28">
        <v>1112</v>
      </c>
      <c r="K43" s="42"/>
      <c r="L43" s="28">
        <v>16915</v>
      </c>
      <c r="M43" s="182">
        <v>23.757022471910112</v>
      </c>
      <c r="O43" s="28">
        <v>1835</v>
      </c>
      <c r="P43" s="182">
        <v>0.11619807497467072</v>
      </c>
    </row>
    <row r="44" spans="1:18" s="40" customFormat="1" ht="12.75">
      <c r="A44" s="25" t="s">
        <v>222</v>
      </c>
      <c r="B44" s="76" t="s">
        <v>486</v>
      </c>
      <c r="C44" s="28">
        <v>14218</v>
      </c>
      <c r="D44" s="28">
        <v>583</v>
      </c>
      <c r="E44" s="28">
        <v>396</v>
      </c>
      <c r="F44" s="28">
        <v>0</v>
      </c>
      <c r="G44" s="28">
        <v>0</v>
      </c>
      <c r="H44" s="28">
        <v>0</v>
      </c>
      <c r="I44" s="28">
        <v>1214</v>
      </c>
      <c r="J44" s="28">
        <v>7810</v>
      </c>
      <c r="K44" s="42"/>
      <c r="L44" s="28">
        <v>14218</v>
      </c>
      <c r="M44" s="182" t="s">
        <v>421</v>
      </c>
      <c r="O44" s="28">
        <v>13635</v>
      </c>
      <c r="P44" s="182">
        <v>23.387650085763294</v>
      </c>
    </row>
    <row r="45" spans="1:18" s="40" customFormat="1" ht="25.5">
      <c r="A45" s="26" t="s">
        <v>102</v>
      </c>
      <c r="B45" s="251" t="s">
        <v>103</v>
      </c>
      <c r="C45" s="70">
        <v>0</v>
      </c>
      <c r="D45" s="70">
        <v>0</v>
      </c>
      <c r="E45" s="70">
        <v>1439</v>
      </c>
      <c r="F45" s="70">
        <v>6120</v>
      </c>
      <c r="G45" s="70">
        <v>12946</v>
      </c>
      <c r="H45" s="70">
        <v>19318</v>
      </c>
      <c r="I45" s="70">
        <v>11707</v>
      </c>
      <c r="J45" s="70">
        <v>11826</v>
      </c>
      <c r="K45" s="252"/>
      <c r="L45" s="70">
        <v>-12946</v>
      </c>
      <c r="M45" s="253">
        <v>-1</v>
      </c>
      <c r="N45" s="157"/>
      <c r="O45" s="70">
        <v>0</v>
      </c>
      <c r="P45" s="70">
        <v>0</v>
      </c>
    </row>
    <row r="46" spans="1:18" s="40" customFormat="1" ht="12.75">
      <c r="A46" s="26" t="s">
        <v>104</v>
      </c>
      <c r="B46" s="76" t="s">
        <v>105</v>
      </c>
      <c r="C46" s="43">
        <v>53001</v>
      </c>
      <c r="D46" s="43">
        <v>50428</v>
      </c>
      <c r="E46" s="43">
        <v>53158</v>
      </c>
      <c r="F46" s="43">
        <v>52138</v>
      </c>
      <c r="G46" s="43">
        <v>54760</v>
      </c>
      <c r="H46" s="43">
        <v>55189</v>
      </c>
      <c r="I46" s="43">
        <v>56754</v>
      </c>
      <c r="J46" s="43">
        <v>54545</v>
      </c>
      <c r="K46" s="42"/>
      <c r="L46" s="43">
        <v>-1759</v>
      </c>
      <c r="M46" s="246">
        <v>-3.2121986851716633E-2</v>
      </c>
      <c r="O46" s="43">
        <v>2573</v>
      </c>
      <c r="P46" s="246">
        <v>5.1023241056555868E-2</v>
      </c>
    </row>
    <row r="47" spans="1:18" s="40" customFormat="1" ht="12.75">
      <c r="A47" s="44" t="s">
        <v>106</v>
      </c>
      <c r="B47" s="247" t="s">
        <v>107</v>
      </c>
      <c r="C47" s="28">
        <v>0</v>
      </c>
      <c r="D47" s="28" t="s">
        <v>421</v>
      </c>
      <c r="E47" s="28">
        <v>685</v>
      </c>
      <c r="F47" s="28">
        <v>1271</v>
      </c>
      <c r="G47" s="28">
        <v>1037</v>
      </c>
      <c r="H47" s="28">
        <v>1853</v>
      </c>
      <c r="I47" s="28">
        <v>1428</v>
      </c>
      <c r="J47" s="28">
        <v>6398</v>
      </c>
      <c r="K47" s="42"/>
      <c r="L47" s="28">
        <v>-1037</v>
      </c>
      <c r="M47" s="182">
        <v>-1</v>
      </c>
      <c r="O47" s="28" t="e">
        <v>#VALUE!</v>
      </c>
      <c r="P47" s="182" t="e">
        <v>#VALUE!</v>
      </c>
    </row>
    <row r="48" spans="1:18" s="40" customFormat="1" ht="12.75">
      <c r="A48" s="44" t="s">
        <v>108</v>
      </c>
      <c r="B48" s="247" t="s">
        <v>109</v>
      </c>
      <c r="C48" s="27">
        <v>53001</v>
      </c>
      <c r="D48" s="27">
        <v>50428</v>
      </c>
      <c r="E48" s="27">
        <v>52473</v>
      </c>
      <c r="F48" s="27">
        <v>50867</v>
      </c>
      <c r="G48" s="27">
        <v>53723</v>
      </c>
      <c r="H48" s="27">
        <v>53336</v>
      </c>
      <c r="I48" s="27">
        <v>55326</v>
      </c>
      <c r="J48" s="27">
        <v>48147</v>
      </c>
      <c r="K48" s="42"/>
      <c r="L48" s="27">
        <v>-722</v>
      </c>
      <c r="M48" s="248">
        <v>-1.3439309048266068E-2</v>
      </c>
      <c r="O48" s="27">
        <v>2573</v>
      </c>
      <c r="P48" s="248">
        <v>5.1023241056555868E-2</v>
      </c>
    </row>
    <row r="49" spans="1:19" s="47" customFormat="1" ht="12.75">
      <c r="A49" s="39"/>
      <c r="B49" s="245"/>
      <c r="C49" s="30">
        <v>603055</v>
      </c>
      <c r="D49" s="30">
        <v>565122</v>
      </c>
      <c r="E49" s="30">
        <v>498964</v>
      </c>
      <c r="F49" s="30">
        <v>402617</v>
      </c>
      <c r="G49" s="30">
        <v>454484</v>
      </c>
      <c r="H49" s="30">
        <v>476437</v>
      </c>
      <c r="I49" s="30">
        <v>438336</v>
      </c>
      <c r="J49" s="30">
        <v>425840</v>
      </c>
      <c r="K49" s="46"/>
      <c r="L49" s="30">
        <v>148571</v>
      </c>
      <c r="M49" s="249">
        <v>0.32690039693366546</v>
      </c>
      <c r="O49" s="30">
        <v>37933</v>
      </c>
      <c r="P49" s="249">
        <v>6.7123559160676916E-2</v>
      </c>
      <c r="Q49" s="59"/>
      <c r="R49" s="59"/>
      <c r="S49" s="59"/>
    </row>
    <row r="50" spans="1:19" s="40" customFormat="1" ht="12.75">
      <c r="A50" s="39" t="s">
        <v>110</v>
      </c>
      <c r="B50" s="245" t="s">
        <v>17</v>
      </c>
      <c r="C50" s="28">
        <v>0</v>
      </c>
      <c r="D50" s="28">
        <v>0</v>
      </c>
      <c r="E50" s="28"/>
      <c r="F50" s="28"/>
      <c r="G50" s="28"/>
      <c r="H50" s="28"/>
      <c r="I50" s="28"/>
      <c r="J50" s="28"/>
      <c r="L50" s="28"/>
      <c r="M50" s="182"/>
      <c r="O50" s="28"/>
      <c r="P50" s="182"/>
      <c r="Q50" s="60"/>
    </row>
    <row r="51" spans="1:19" s="40" customFormat="1" ht="12.75">
      <c r="A51" s="26" t="s">
        <v>111</v>
      </c>
      <c r="B51" s="76" t="s">
        <v>112</v>
      </c>
      <c r="C51" s="28">
        <v>-27771</v>
      </c>
      <c r="D51" s="28">
        <v>-15462</v>
      </c>
      <c r="E51" s="28">
        <v>-14787</v>
      </c>
      <c r="F51" s="28">
        <v>-8089</v>
      </c>
      <c r="G51" s="28">
        <v>-13324</v>
      </c>
      <c r="H51" s="28">
        <v>-16406</v>
      </c>
      <c r="I51" s="28">
        <v>-14722</v>
      </c>
      <c r="J51" s="28">
        <v>-14957</v>
      </c>
      <c r="K51" s="42"/>
      <c r="L51" s="28">
        <v>-14447</v>
      </c>
      <c r="M51" s="182">
        <v>1.0842839987991595</v>
      </c>
      <c r="O51" s="28">
        <v>-12309</v>
      </c>
      <c r="P51" s="182">
        <v>0.79608071400853708</v>
      </c>
      <c r="Q51" s="60"/>
    </row>
    <row r="52" spans="1:19" s="40" customFormat="1" ht="25.5">
      <c r="A52" s="26" t="s">
        <v>113</v>
      </c>
      <c r="B52" s="251" t="s">
        <v>114</v>
      </c>
      <c r="C52" s="70">
        <v>-3571</v>
      </c>
      <c r="D52" s="70">
        <v>-3392</v>
      </c>
      <c r="E52" s="70">
        <v>-3810</v>
      </c>
      <c r="F52" s="70">
        <v>-6165</v>
      </c>
      <c r="G52" s="70">
        <v>-6927</v>
      </c>
      <c r="H52" s="70">
        <v>-7703</v>
      </c>
      <c r="I52" s="70">
        <v>-7940</v>
      </c>
      <c r="J52" s="70">
        <v>-9699</v>
      </c>
      <c r="K52" s="252"/>
      <c r="L52" s="70">
        <v>3356</v>
      </c>
      <c r="M52" s="253">
        <v>-0.48448101631297824</v>
      </c>
      <c r="N52" s="157"/>
      <c r="O52" s="70">
        <v>-179</v>
      </c>
      <c r="P52" s="253">
        <v>5.2771226415094352E-2</v>
      </c>
      <c r="Q52" s="61"/>
    </row>
    <row r="53" spans="1:19" s="40" customFormat="1" ht="12.75">
      <c r="A53" s="26" t="s">
        <v>115</v>
      </c>
      <c r="B53" s="76" t="s">
        <v>116</v>
      </c>
      <c r="C53" s="43">
        <v>-133192</v>
      </c>
      <c r="D53" s="43">
        <v>-140545</v>
      </c>
      <c r="E53" s="43">
        <v>-141861</v>
      </c>
      <c r="F53" s="43">
        <v>-128566</v>
      </c>
      <c r="G53" s="43">
        <v>-146874</v>
      </c>
      <c r="H53" s="43">
        <v>-137567</v>
      </c>
      <c r="I53" s="43">
        <v>-126651</v>
      </c>
      <c r="J53" s="43">
        <v>-118048</v>
      </c>
      <c r="K53" s="42"/>
      <c r="L53" s="43">
        <v>13682</v>
      </c>
      <c r="M53" s="246">
        <v>-9.3154676797799429E-2</v>
      </c>
      <c r="O53" s="43">
        <v>7353</v>
      </c>
      <c r="P53" s="246">
        <v>-5.2317762994058881E-2</v>
      </c>
    </row>
    <row r="54" spans="1:19" s="40" customFormat="1" ht="12.75">
      <c r="A54" s="44" t="s">
        <v>94</v>
      </c>
      <c r="B54" s="247" t="s">
        <v>95</v>
      </c>
      <c r="C54" s="28">
        <v>-29718</v>
      </c>
      <c r="D54" s="28">
        <v>-33522</v>
      </c>
      <c r="E54" s="28">
        <v>-25597</v>
      </c>
      <c r="F54" s="28">
        <v>-19931</v>
      </c>
      <c r="G54" s="28">
        <v>-30404</v>
      </c>
      <c r="H54" s="28">
        <v>-28981</v>
      </c>
      <c r="I54" s="28">
        <v>-25697</v>
      </c>
      <c r="J54" s="28">
        <v>-25320</v>
      </c>
      <c r="K54" s="42"/>
      <c r="L54" s="28">
        <v>686</v>
      </c>
      <c r="M54" s="182">
        <v>-2.2562820681489293E-2</v>
      </c>
      <c r="O54" s="28">
        <v>3804</v>
      </c>
      <c r="P54" s="182">
        <v>-0.11347771612672275</v>
      </c>
    </row>
    <row r="55" spans="1:19" s="40" customFormat="1" ht="12.75">
      <c r="A55" s="44" t="s">
        <v>96</v>
      </c>
      <c r="B55" s="247" t="s">
        <v>97</v>
      </c>
      <c r="C55" s="28">
        <v>-78381</v>
      </c>
      <c r="D55" s="28">
        <v>-83819</v>
      </c>
      <c r="E55" s="28">
        <v>-92018</v>
      </c>
      <c r="F55" s="28">
        <v>-86616</v>
      </c>
      <c r="G55" s="28">
        <v>-88857</v>
      </c>
      <c r="H55" s="28">
        <v>-85549</v>
      </c>
      <c r="I55" s="28">
        <v>-82983</v>
      </c>
      <c r="J55" s="28">
        <v>-79194</v>
      </c>
      <c r="K55" s="42"/>
      <c r="L55" s="28">
        <v>10476</v>
      </c>
      <c r="M55" s="182">
        <v>-0.11789729565481621</v>
      </c>
      <c r="O55" s="28">
        <v>5438</v>
      </c>
      <c r="P55" s="182">
        <v>-6.4877891647478481E-2</v>
      </c>
    </row>
    <row r="56" spans="1:19" s="40" customFormat="1" ht="12.75">
      <c r="A56" s="44" t="s">
        <v>98</v>
      </c>
      <c r="B56" s="247" t="s">
        <v>99</v>
      </c>
      <c r="C56" s="28">
        <v>-4551</v>
      </c>
      <c r="D56" s="28">
        <v>-3707</v>
      </c>
      <c r="E56" s="28">
        <v>-3284</v>
      </c>
      <c r="F56" s="28">
        <v>-2669</v>
      </c>
      <c r="G56" s="28">
        <v>-4367</v>
      </c>
      <c r="H56" s="28">
        <v>-3447</v>
      </c>
      <c r="I56" s="28">
        <v>-3941</v>
      </c>
      <c r="J56" s="28">
        <v>-3212</v>
      </c>
      <c r="K56" s="42"/>
      <c r="L56" s="28">
        <v>-184</v>
      </c>
      <c r="M56" s="182">
        <v>4.2134188229906222E-2</v>
      </c>
      <c r="O56" s="28">
        <v>-844</v>
      </c>
      <c r="P56" s="182">
        <v>0.2276773671432426</v>
      </c>
    </row>
    <row r="57" spans="1:19" s="40" customFormat="1" ht="12.75">
      <c r="A57" s="44" t="s">
        <v>100</v>
      </c>
      <c r="B57" s="247" t="s">
        <v>101</v>
      </c>
      <c r="C57" s="28">
        <v>-20542</v>
      </c>
      <c r="D57" s="28">
        <v>-19497</v>
      </c>
      <c r="E57" s="28">
        <v>-20962</v>
      </c>
      <c r="F57" s="28">
        <v>-19350</v>
      </c>
      <c r="G57" s="28">
        <v>-23246</v>
      </c>
      <c r="H57" s="28">
        <v>-19590</v>
      </c>
      <c r="I57" s="28">
        <v>-14030</v>
      </c>
      <c r="J57" s="28">
        <v>-10322</v>
      </c>
      <c r="K57" s="42"/>
      <c r="L57" s="28">
        <v>2704</v>
      </c>
      <c r="M57" s="182">
        <v>-0.11632108749892456</v>
      </c>
      <c r="O57" s="28">
        <v>-1045</v>
      </c>
      <c r="P57" s="182">
        <v>5.3597989434271964E-2</v>
      </c>
    </row>
    <row r="58" spans="1:19" s="49" customFormat="1" ht="12.75">
      <c r="A58" s="25" t="s">
        <v>458</v>
      </c>
      <c r="B58" s="76" t="s">
        <v>459</v>
      </c>
      <c r="C58" s="28">
        <v>-12207</v>
      </c>
      <c r="D58" s="28">
        <v>1</v>
      </c>
      <c r="E58" s="28">
        <v>-1</v>
      </c>
      <c r="F58" s="28">
        <v>0</v>
      </c>
      <c r="G58" s="28">
        <v>0</v>
      </c>
      <c r="H58" s="28">
        <v>0</v>
      </c>
      <c r="I58" s="28">
        <v>0</v>
      </c>
      <c r="J58" s="28">
        <v>0</v>
      </c>
      <c r="K58" s="48"/>
      <c r="L58" s="28">
        <v>-12207</v>
      </c>
      <c r="M58" s="182" t="s">
        <v>421</v>
      </c>
      <c r="O58" s="28">
        <v>-12208</v>
      </c>
      <c r="P58" s="182" t="s">
        <v>421</v>
      </c>
    </row>
    <row r="59" spans="1:19" s="40" customFormat="1" ht="25.5">
      <c r="A59" s="26" t="s">
        <v>117</v>
      </c>
      <c r="B59" s="251" t="s">
        <v>118</v>
      </c>
      <c r="C59" s="70">
        <v>-55</v>
      </c>
      <c r="D59" s="70">
        <v>-57</v>
      </c>
      <c r="E59" s="70">
        <v>-1470</v>
      </c>
      <c r="F59" s="70">
        <v>-6111</v>
      </c>
      <c r="G59" s="70">
        <v>-11962</v>
      </c>
      <c r="H59" s="70">
        <v>-18699</v>
      </c>
      <c r="I59" s="70">
        <v>-12778</v>
      </c>
      <c r="J59" s="70">
        <v>-12556</v>
      </c>
      <c r="K59" s="252"/>
      <c r="L59" s="70">
        <v>11907</v>
      </c>
      <c r="M59" s="253">
        <v>-0.99540210667112528</v>
      </c>
      <c r="N59" s="157"/>
      <c r="O59" s="70">
        <v>2</v>
      </c>
      <c r="P59" s="253">
        <v>-3.5087719298245612E-2</v>
      </c>
    </row>
    <row r="60" spans="1:19" s="47" customFormat="1" ht="13.5" thickBot="1">
      <c r="A60" s="39"/>
      <c r="B60" s="245"/>
      <c r="C60" s="51">
        <v>-176796</v>
      </c>
      <c r="D60" s="51">
        <v>-159455</v>
      </c>
      <c r="E60" s="51">
        <v>-161929</v>
      </c>
      <c r="F60" s="51">
        <v>-148931</v>
      </c>
      <c r="G60" s="51">
        <v>-179087</v>
      </c>
      <c r="H60" s="51">
        <v>-180375</v>
      </c>
      <c r="I60" s="51">
        <v>-162091</v>
      </c>
      <c r="J60" s="51">
        <v>-155260</v>
      </c>
      <c r="K60" s="46"/>
      <c r="L60" s="51">
        <v>2291</v>
      </c>
      <c r="M60" s="250">
        <v>-1.2792665017561267E-2</v>
      </c>
      <c r="O60" s="51">
        <v>-17341</v>
      </c>
      <c r="P60" s="250">
        <v>0.1087516854284909</v>
      </c>
      <c r="Q60" s="59"/>
      <c r="R60" s="59"/>
    </row>
    <row r="61" spans="1:19" s="323" customFormat="1" ht="17.25" customHeight="1" thickTop="1">
      <c r="A61" s="324" t="s">
        <v>86</v>
      </c>
      <c r="B61" s="325" t="s">
        <v>87</v>
      </c>
      <c r="C61" s="326">
        <v>426259</v>
      </c>
      <c r="D61" s="326">
        <v>405667</v>
      </c>
      <c r="E61" s="326">
        <v>337035</v>
      </c>
      <c r="F61" s="326">
        <v>253686</v>
      </c>
      <c r="G61" s="326">
        <v>275397</v>
      </c>
      <c r="H61" s="326">
        <v>296062</v>
      </c>
      <c r="I61" s="326">
        <v>276245</v>
      </c>
      <c r="J61" s="326">
        <v>270580</v>
      </c>
      <c r="K61" s="327"/>
      <c r="L61" s="326">
        <v>150862</v>
      </c>
      <c r="M61" s="328">
        <v>0.54779826940743725</v>
      </c>
      <c r="O61" s="326">
        <v>20592</v>
      </c>
      <c r="P61" s="328">
        <v>5.0760845718286207E-2</v>
      </c>
      <c r="Q61" s="329"/>
    </row>
    <row r="62" spans="1:19" s="55" customFormat="1">
      <c r="A62" s="62"/>
      <c r="B62" s="52"/>
    </row>
  </sheetData>
  <mergeCells count="6">
    <mergeCell ref="L3:M3"/>
    <mergeCell ref="L4:M4"/>
    <mergeCell ref="L34:M34"/>
    <mergeCell ref="O34:P34"/>
    <mergeCell ref="L35:M35"/>
    <mergeCell ref="O35:P35"/>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3" orientation="landscape" r:id="rId1"/>
  <ignoredErrors>
    <ignoredError sqref="E63"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tabColor theme="6"/>
    <pageSetUpPr fitToPage="1"/>
  </sheetPr>
  <dimension ref="A1:R46"/>
  <sheetViews>
    <sheetView showGridLines="0" zoomScale="85" zoomScaleNormal="85" workbookViewId="0">
      <pane xSplit="2" topLeftCell="C1" activePane="topRight" state="frozen"/>
      <selection activeCell="C1" sqref="C1:C1048576"/>
      <selection pane="topRight" activeCell="C1" sqref="C1"/>
    </sheetView>
  </sheetViews>
  <sheetFormatPr defaultColWidth="10.28515625" defaultRowHeight="14.25" outlineLevelCol="1"/>
  <cols>
    <col min="1" max="1" width="43.42578125" style="2" customWidth="1"/>
    <col min="2" max="2" width="33.42578125" style="2" customWidth="1" outlineLevel="1"/>
    <col min="3" max="9" width="12.140625" style="2" bestFit="1" customWidth="1"/>
    <col min="10" max="10" width="12.140625" style="10" bestFit="1" customWidth="1"/>
    <col min="11" max="11" width="1.7109375" style="2" customWidth="1"/>
    <col min="12" max="12" width="11.5703125" style="2" customWidth="1"/>
    <col min="13" max="13" width="11.28515625" style="2" bestFit="1" customWidth="1"/>
    <col min="14" max="14" width="1.7109375" style="2" customWidth="1"/>
    <col min="15" max="15" width="11.5703125" style="2" customWidth="1"/>
    <col min="16" max="16" width="10.5703125" style="2" bestFit="1" customWidth="1"/>
    <col min="17" max="16384" width="10.28515625" style="2"/>
  </cols>
  <sheetData>
    <row r="1" spans="1:16">
      <c r="A1" s="63" t="s">
        <v>0</v>
      </c>
      <c r="B1" s="63" t="s">
        <v>1</v>
      </c>
      <c r="C1" s="16"/>
      <c r="D1" s="16"/>
      <c r="E1" s="16"/>
      <c r="F1" s="16"/>
      <c r="G1" s="16"/>
      <c r="H1" s="16"/>
      <c r="I1" s="16"/>
      <c r="J1" s="16"/>
      <c r="K1" s="173"/>
      <c r="L1" s="16"/>
      <c r="M1" s="16"/>
      <c r="N1" s="173"/>
    </row>
    <row r="2" spans="1:16">
      <c r="A2" s="16"/>
      <c r="B2" s="16"/>
      <c r="C2" s="16"/>
      <c r="D2" s="16"/>
      <c r="E2" s="16"/>
      <c r="F2" s="16"/>
      <c r="G2" s="16"/>
      <c r="H2" s="16"/>
      <c r="I2" s="16"/>
      <c r="J2" s="16"/>
      <c r="K2" s="173"/>
      <c r="L2" s="16"/>
      <c r="M2" s="16"/>
      <c r="N2" s="173"/>
    </row>
    <row r="3" spans="1:16" s="1" customFormat="1" ht="15">
      <c r="A3" s="17" t="s">
        <v>2</v>
      </c>
      <c r="B3" s="17" t="s">
        <v>3</v>
      </c>
      <c r="C3" s="17"/>
      <c r="D3" s="17"/>
      <c r="E3" s="17"/>
      <c r="F3" s="17"/>
      <c r="G3" s="17"/>
      <c r="H3" s="17"/>
      <c r="I3" s="17"/>
      <c r="J3" s="17"/>
      <c r="K3" s="173"/>
      <c r="L3" s="377" t="s">
        <v>4</v>
      </c>
      <c r="M3" s="377"/>
      <c r="N3" s="173"/>
      <c r="O3" s="2"/>
      <c r="P3" s="2"/>
    </row>
    <row r="4" spans="1:16" ht="27" customHeight="1">
      <c r="A4" s="38" t="s">
        <v>24</v>
      </c>
      <c r="B4" s="38" t="s">
        <v>25</v>
      </c>
      <c r="C4" s="8" t="s">
        <v>447</v>
      </c>
      <c r="D4" s="8" t="s">
        <v>420</v>
      </c>
      <c r="E4" s="8" t="s">
        <v>7</v>
      </c>
      <c r="F4" s="8" t="s">
        <v>8</v>
      </c>
      <c r="G4" s="8" t="s">
        <v>9</v>
      </c>
      <c r="H4" s="8" t="s">
        <v>10</v>
      </c>
      <c r="I4" s="8" t="s">
        <v>11</v>
      </c>
      <c r="J4" s="8" t="s">
        <v>12</v>
      </c>
      <c r="K4" s="173"/>
      <c r="L4" s="378" t="s">
        <v>13</v>
      </c>
      <c r="M4" s="379"/>
      <c r="N4" s="173"/>
    </row>
    <row r="5" spans="1:16">
      <c r="A5" s="11" t="s">
        <v>119</v>
      </c>
      <c r="B5" s="80" t="s">
        <v>21</v>
      </c>
      <c r="C5" s="64"/>
      <c r="D5" s="64"/>
      <c r="E5" s="64"/>
      <c r="F5" s="64"/>
      <c r="G5" s="64"/>
      <c r="H5" s="64"/>
      <c r="I5" s="64"/>
      <c r="J5" s="64"/>
      <c r="K5" s="173"/>
      <c r="L5" s="28"/>
      <c r="M5" s="31"/>
      <c r="N5" s="173"/>
    </row>
    <row r="6" spans="1:16">
      <c r="A6" s="65" t="s">
        <v>120</v>
      </c>
      <c r="B6" s="254" t="s">
        <v>121</v>
      </c>
      <c r="C6" s="28">
        <v>143140</v>
      </c>
      <c r="D6" s="28">
        <v>102396</v>
      </c>
      <c r="E6" s="28">
        <v>63272</v>
      </c>
      <c r="F6" s="28">
        <v>26932</v>
      </c>
      <c r="G6" s="28">
        <v>103939</v>
      </c>
      <c r="H6" s="28">
        <v>76159.399999999994</v>
      </c>
      <c r="I6" s="28">
        <v>49737</v>
      </c>
      <c r="J6" s="28">
        <v>24483</v>
      </c>
      <c r="K6" s="173"/>
      <c r="L6" s="28">
        <v>39201</v>
      </c>
      <c r="M6" s="241">
        <v>0.37715390758040779</v>
      </c>
      <c r="N6" s="173"/>
    </row>
    <row r="7" spans="1:16">
      <c r="A7" s="65" t="s">
        <v>122</v>
      </c>
      <c r="B7" s="254" t="s">
        <v>123</v>
      </c>
      <c r="C7" s="28">
        <v>47101</v>
      </c>
      <c r="D7" s="28">
        <v>31126</v>
      </c>
      <c r="E7" s="28">
        <v>15511</v>
      </c>
      <c r="F7" s="28">
        <v>4075</v>
      </c>
      <c r="G7" s="28">
        <v>16921</v>
      </c>
      <c r="H7" s="28">
        <v>12526</v>
      </c>
      <c r="I7" s="28">
        <v>8274</v>
      </c>
      <c r="J7" s="28">
        <v>3995</v>
      </c>
      <c r="K7" s="173"/>
      <c r="L7" s="28">
        <v>30180</v>
      </c>
      <c r="M7" s="241">
        <v>1.7835825305832991</v>
      </c>
      <c r="N7" s="173"/>
    </row>
    <row r="8" spans="1:16">
      <c r="A8" s="65" t="s">
        <v>124</v>
      </c>
      <c r="B8" s="254" t="s">
        <v>125</v>
      </c>
      <c r="C8" s="28">
        <v>112091</v>
      </c>
      <c r="D8" s="28">
        <v>82886</v>
      </c>
      <c r="E8" s="28">
        <v>53163</v>
      </c>
      <c r="F8" s="28">
        <v>25291</v>
      </c>
      <c r="G8" s="28">
        <v>105789</v>
      </c>
      <c r="H8" s="28">
        <v>79214.399999999994</v>
      </c>
      <c r="I8" s="28">
        <v>51999</v>
      </c>
      <c r="J8" s="28">
        <v>24068</v>
      </c>
      <c r="K8" s="173"/>
      <c r="L8" s="28">
        <v>6302</v>
      </c>
      <c r="M8" s="241">
        <v>5.9571411016268172E-2</v>
      </c>
      <c r="N8" s="173"/>
    </row>
    <row r="9" spans="1:16">
      <c r="A9" s="65" t="s">
        <v>126</v>
      </c>
      <c r="B9" s="254" t="s">
        <v>127</v>
      </c>
      <c r="C9" s="28">
        <v>21876</v>
      </c>
      <c r="D9" s="28">
        <v>14715</v>
      </c>
      <c r="E9" s="28">
        <v>7260</v>
      </c>
      <c r="F9" s="28">
        <v>2014</v>
      </c>
      <c r="G9" s="28">
        <v>7914</v>
      </c>
      <c r="H9" s="28">
        <v>5771</v>
      </c>
      <c r="I9" s="28">
        <v>3952</v>
      </c>
      <c r="J9" s="28">
        <v>2014</v>
      </c>
      <c r="K9" s="173"/>
      <c r="L9" s="28">
        <v>13962</v>
      </c>
      <c r="M9" s="241">
        <v>1.7642153146322972</v>
      </c>
      <c r="N9" s="173"/>
    </row>
    <row r="10" spans="1:16">
      <c r="A10" s="65" t="s">
        <v>128</v>
      </c>
      <c r="B10" s="254" t="s">
        <v>129</v>
      </c>
      <c r="C10" s="28">
        <v>25001</v>
      </c>
      <c r="D10" s="28">
        <v>18482</v>
      </c>
      <c r="E10" s="28">
        <v>11800</v>
      </c>
      <c r="F10" s="28">
        <v>5352</v>
      </c>
      <c r="G10" s="28">
        <v>23383</v>
      </c>
      <c r="H10" s="28">
        <v>17836</v>
      </c>
      <c r="I10" s="28">
        <v>9508</v>
      </c>
      <c r="J10" s="28">
        <v>5000</v>
      </c>
      <c r="K10" s="173"/>
      <c r="L10" s="28">
        <v>1618</v>
      </c>
      <c r="M10" s="241">
        <v>6.9195569430783088E-2</v>
      </c>
      <c r="N10" s="173"/>
    </row>
    <row r="11" spans="1:16">
      <c r="A11" s="65" t="s">
        <v>130</v>
      </c>
      <c r="B11" s="254" t="s">
        <v>131</v>
      </c>
      <c r="C11" s="28">
        <v>70836</v>
      </c>
      <c r="D11" s="28">
        <v>49350</v>
      </c>
      <c r="E11" s="28">
        <v>30426</v>
      </c>
      <c r="F11" s="28">
        <v>13535</v>
      </c>
      <c r="G11" s="28">
        <v>79993</v>
      </c>
      <c r="H11" s="28">
        <v>61699.6</v>
      </c>
      <c r="I11" s="28">
        <v>43619</v>
      </c>
      <c r="J11" s="28">
        <v>20676</v>
      </c>
      <c r="K11" s="173"/>
      <c r="L11" s="28">
        <v>-9157</v>
      </c>
      <c r="M11" s="241">
        <v>-0.11447251634518019</v>
      </c>
      <c r="N11" s="173"/>
    </row>
    <row r="12" spans="1:16">
      <c r="A12" s="66" t="s">
        <v>132</v>
      </c>
      <c r="B12" s="254" t="s">
        <v>133</v>
      </c>
      <c r="C12" s="28">
        <v>27946</v>
      </c>
      <c r="D12" s="28">
        <v>18515</v>
      </c>
      <c r="E12" s="28">
        <v>11430</v>
      </c>
      <c r="F12" s="28">
        <v>3887</v>
      </c>
      <c r="G12" s="28">
        <v>11600</v>
      </c>
      <c r="H12" s="28">
        <v>10581.6</v>
      </c>
      <c r="I12" s="28">
        <v>7018</v>
      </c>
      <c r="J12" s="28">
        <v>2952</v>
      </c>
      <c r="K12" s="173"/>
      <c r="L12" s="28">
        <v>16346</v>
      </c>
      <c r="M12" s="241">
        <v>1.4091379310344827</v>
      </c>
      <c r="N12" s="173"/>
    </row>
    <row r="13" spans="1:16" s="10" customFormat="1">
      <c r="A13" s="67" t="s">
        <v>134</v>
      </c>
      <c r="B13" s="254" t="s">
        <v>135</v>
      </c>
      <c r="C13" s="28">
        <v>4367</v>
      </c>
      <c r="D13" s="28">
        <v>2489</v>
      </c>
      <c r="E13" s="28">
        <v>1612</v>
      </c>
      <c r="F13" s="28">
        <v>0</v>
      </c>
      <c r="G13" s="28">
        <v>0</v>
      </c>
      <c r="H13" s="28">
        <v>0</v>
      </c>
      <c r="I13" s="28">
        <v>0</v>
      </c>
      <c r="J13" s="28">
        <v>0</v>
      </c>
      <c r="K13" s="173"/>
      <c r="L13" s="28">
        <v>4367</v>
      </c>
      <c r="M13" s="241" t="s">
        <v>421</v>
      </c>
      <c r="N13" s="173"/>
      <c r="O13" s="2"/>
      <c r="P13" s="2"/>
    </row>
    <row r="14" spans="1:16">
      <c r="A14" s="65" t="s">
        <v>136</v>
      </c>
      <c r="B14" s="254" t="s">
        <v>137</v>
      </c>
      <c r="C14" s="27">
        <v>41487</v>
      </c>
      <c r="D14" s="27">
        <v>28230</v>
      </c>
      <c r="E14" s="27">
        <v>15403</v>
      </c>
      <c r="F14" s="27">
        <v>1181</v>
      </c>
      <c r="G14" s="27">
        <v>7704</v>
      </c>
      <c r="H14" s="27">
        <v>5569</v>
      </c>
      <c r="I14" s="27">
        <v>2481</v>
      </c>
      <c r="J14" s="27">
        <v>1105</v>
      </c>
      <c r="K14" s="173"/>
      <c r="L14" s="27">
        <v>33783</v>
      </c>
      <c r="M14" s="239">
        <v>4.3851246105919</v>
      </c>
      <c r="N14" s="173"/>
    </row>
    <row r="15" spans="1:16">
      <c r="A15" s="11"/>
      <c r="B15" s="80"/>
      <c r="C15" s="30">
        <v>493845</v>
      </c>
      <c r="D15" s="30">
        <v>348189</v>
      </c>
      <c r="E15" s="30">
        <v>209877</v>
      </c>
      <c r="F15" s="30">
        <v>82267</v>
      </c>
      <c r="G15" s="30">
        <v>357243</v>
      </c>
      <c r="H15" s="30">
        <v>269357</v>
      </c>
      <c r="I15" s="30">
        <v>176588</v>
      </c>
      <c r="J15" s="30">
        <v>84293</v>
      </c>
      <c r="K15" s="173"/>
      <c r="L15" s="30">
        <v>136602</v>
      </c>
      <c r="M15" s="240">
        <v>0.382378381101939</v>
      </c>
      <c r="N15" s="173"/>
    </row>
    <row r="16" spans="1:16">
      <c r="A16" s="11" t="s">
        <v>138</v>
      </c>
      <c r="B16" s="80" t="s">
        <v>23</v>
      </c>
      <c r="C16" s="68">
        <v>0</v>
      </c>
      <c r="D16" s="68"/>
      <c r="E16" s="68"/>
      <c r="F16" s="68"/>
      <c r="G16" s="68"/>
      <c r="H16" s="68"/>
      <c r="I16" s="68"/>
      <c r="J16" s="68"/>
      <c r="K16" s="173"/>
      <c r="L16" s="68"/>
      <c r="M16" s="255"/>
      <c r="N16" s="173"/>
    </row>
    <row r="17" spans="1:18">
      <c r="A17" s="65" t="s">
        <v>139</v>
      </c>
      <c r="B17" s="254" t="s">
        <v>121</v>
      </c>
      <c r="C17" s="28">
        <v>-3450</v>
      </c>
      <c r="D17" s="28">
        <v>-2774</v>
      </c>
      <c r="E17" s="28">
        <v>-2003</v>
      </c>
      <c r="F17" s="28">
        <v>-1015</v>
      </c>
      <c r="G17" s="28">
        <v>-4383</v>
      </c>
      <c r="H17" s="28">
        <v>-2749.6</v>
      </c>
      <c r="I17" s="28">
        <v>-758</v>
      </c>
      <c r="J17" s="28">
        <v>-339</v>
      </c>
      <c r="K17" s="173"/>
      <c r="L17" s="28">
        <v>933</v>
      </c>
      <c r="M17" s="241">
        <v>-0.21286789869952083</v>
      </c>
      <c r="N17" s="173"/>
    </row>
    <row r="18" spans="1:18">
      <c r="A18" s="65" t="s">
        <v>130</v>
      </c>
      <c r="B18" s="254" t="s">
        <v>131</v>
      </c>
      <c r="C18" s="28">
        <v>-46391</v>
      </c>
      <c r="D18" s="28">
        <v>-32003</v>
      </c>
      <c r="E18" s="28">
        <v>-19332</v>
      </c>
      <c r="F18" s="28">
        <v>-7812</v>
      </c>
      <c r="G18" s="28">
        <v>-33944</v>
      </c>
      <c r="H18" s="28">
        <v>-25614</v>
      </c>
      <c r="I18" s="28">
        <v>-17344</v>
      </c>
      <c r="J18" s="28">
        <v>-8935</v>
      </c>
      <c r="K18" s="173"/>
      <c r="L18" s="28">
        <v>-12447</v>
      </c>
      <c r="M18" s="241">
        <v>0.36669219891586136</v>
      </c>
      <c r="N18" s="173"/>
    </row>
    <row r="19" spans="1:18">
      <c r="A19" s="65" t="s">
        <v>132</v>
      </c>
      <c r="B19" s="254" t="s">
        <v>133</v>
      </c>
      <c r="C19" s="28">
        <v>-1593</v>
      </c>
      <c r="D19" s="28">
        <v>-1071</v>
      </c>
      <c r="E19" s="28">
        <v>-443</v>
      </c>
      <c r="F19" s="28">
        <v>-101</v>
      </c>
      <c r="G19" s="28">
        <v>-269</v>
      </c>
      <c r="H19" s="28">
        <v>-196</v>
      </c>
      <c r="I19" s="28">
        <v>-128</v>
      </c>
      <c r="J19" s="28">
        <v>-70</v>
      </c>
      <c r="K19" s="173"/>
      <c r="L19" s="28">
        <v>-1324</v>
      </c>
      <c r="M19" s="241">
        <v>4.921933085501859</v>
      </c>
      <c r="N19" s="173"/>
    </row>
    <row r="20" spans="1:18" s="10" customFormat="1">
      <c r="A20" s="67" t="s">
        <v>134</v>
      </c>
      <c r="B20" s="254" t="s">
        <v>135</v>
      </c>
      <c r="C20" s="28">
        <v>-5353</v>
      </c>
      <c r="D20" s="28">
        <v>-3000</v>
      </c>
      <c r="E20" s="28">
        <v>-962</v>
      </c>
      <c r="F20" s="28">
        <v>0</v>
      </c>
      <c r="G20" s="28">
        <v>0</v>
      </c>
      <c r="H20" s="28">
        <v>0</v>
      </c>
      <c r="I20" s="28">
        <v>0</v>
      </c>
      <c r="J20" s="28">
        <v>0</v>
      </c>
      <c r="K20" s="173"/>
      <c r="L20" s="28">
        <v>-5353</v>
      </c>
      <c r="M20" s="241" t="s">
        <v>421</v>
      </c>
      <c r="N20" s="173"/>
      <c r="O20" s="2"/>
      <c r="P20" s="2"/>
    </row>
    <row r="21" spans="1:18">
      <c r="A21" s="65" t="s">
        <v>136</v>
      </c>
      <c r="B21" s="254" t="s">
        <v>140</v>
      </c>
      <c r="C21" s="28">
        <v>-14356</v>
      </c>
      <c r="D21" s="28">
        <v>-7755</v>
      </c>
      <c r="E21" s="28">
        <v>-4528</v>
      </c>
      <c r="F21" s="28">
        <v>-1477</v>
      </c>
      <c r="G21" s="28">
        <v>-8148</v>
      </c>
      <c r="H21" s="28">
        <v>-6640.4</v>
      </c>
      <c r="I21" s="28">
        <v>-4569</v>
      </c>
      <c r="J21" s="28">
        <v>-2397</v>
      </c>
      <c r="K21" s="173"/>
      <c r="L21" s="28">
        <v>-6208</v>
      </c>
      <c r="M21" s="241">
        <v>0.76190476190476186</v>
      </c>
      <c r="N21" s="173"/>
    </row>
    <row r="22" spans="1:18" ht="15" thickBot="1">
      <c r="A22" s="9"/>
      <c r="B22" s="75"/>
      <c r="C22" s="51">
        <v>-71143</v>
      </c>
      <c r="D22" s="51">
        <v>-46603</v>
      </c>
      <c r="E22" s="51">
        <v>-27268</v>
      </c>
      <c r="F22" s="51">
        <v>-10405</v>
      </c>
      <c r="G22" s="51">
        <v>-46744</v>
      </c>
      <c r="H22" s="51">
        <v>-35200</v>
      </c>
      <c r="I22" s="51">
        <v>-22799</v>
      </c>
      <c r="J22" s="51">
        <v>-11741</v>
      </c>
      <c r="K22" s="173"/>
      <c r="L22" s="51">
        <v>-24399</v>
      </c>
      <c r="M22" s="256">
        <v>0.52197073421187756</v>
      </c>
      <c r="N22" s="173"/>
    </row>
    <row r="23" spans="1:18" s="333" customFormat="1" ht="15" thickTop="1">
      <c r="A23" s="330" t="s">
        <v>24</v>
      </c>
      <c r="B23" s="325" t="s">
        <v>25</v>
      </c>
      <c r="C23" s="326">
        <v>422702</v>
      </c>
      <c r="D23" s="326">
        <v>301586</v>
      </c>
      <c r="E23" s="326">
        <v>182609</v>
      </c>
      <c r="F23" s="326">
        <v>71862</v>
      </c>
      <c r="G23" s="326">
        <v>310499</v>
      </c>
      <c r="H23" s="326">
        <v>234157</v>
      </c>
      <c r="I23" s="326">
        <v>153789</v>
      </c>
      <c r="J23" s="326">
        <v>72552</v>
      </c>
      <c r="K23" s="331"/>
      <c r="L23" s="326">
        <v>112203</v>
      </c>
      <c r="M23" s="332">
        <v>0.36136348265211815</v>
      </c>
      <c r="N23" s="331"/>
    </row>
    <row r="24" spans="1:18">
      <c r="B24" s="57"/>
      <c r="C24" s="58"/>
      <c r="D24" s="58"/>
      <c r="E24" s="58"/>
      <c r="F24" s="58"/>
      <c r="G24" s="58"/>
      <c r="H24" s="58"/>
      <c r="I24" s="58"/>
      <c r="J24" s="58"/>
      <c r="K24" s="173"/>
      <c r="L24" s="58"/>
      <c r="M24" s="58"/>
      <c r="N24" s="173"/>
    </row>
    <row r="25" spans="1:18">
      <c r="B25" s="57"/>
      <c r="C25" s="57"/>
      <c r="D25" s="57"/>
      <c r="E25" s="57"/>
      <c r="F25" s="57"/>
      <c r="G25" s="57"/>
      <c r="H25" s="57"/>
      <c r="I25" s="57"/>
      <c r="J25" s="57"/>
      <c r="K25" s="173"/>
      <c r="L25" s="57"/>
      <c r="M25" s="57"/>
      <c r="N25" s="173"/>
    </row>
    <row r="26" spans="1:18" ht="15">
      <c r="A26" s="17" t="s">
        <v>56</v>
      </c>
      <c r="B26" s="17" t="s">
        <v>57</v>
      </c>
      <c r="C26" s="17"/>
      <c r="D26" s="17"/>
      <c r="E26" s="17"/>
      <c r="F26" s="17"/>
      <c r="G26" s="17"/>
      <c r="H26" s="17"/>
      <c r="I26" s="17"/>
      <c r="J26" s="17"/>
      <c r="K26" s="173"/>
      <c r="L26" s="377" t="s">
        <v>4</v>
      </c>
      <c r="M26" s="377"/>
      <c r="N26" s="173"/>
      <c r="O26" s="377" t="s">
        <v>58</v>
      </c>
      <c r="P26" s="377"/>
    </row>
    <row r="27" spans="1:18" ht="27.75" customHeight="1">
      <c r="A27" s="38" t="s">
        <v>24</v>
      </c>
      <c r="B27" s="38" t="s">
        <v>25</v>
      </c>
      <c r="C27" s="381" t="s">
        <v>494</v>
      </c>
      <c r="D27" s="381" t="s">
        <v>487</v>
      </c>
      <c r="E27" s="381" t="s">
        <v>488</v>
      </c>
      <c r="F27" s="381" t="s">
        <v>489</v>
      </c>
      <c r="G27" s="381" t="s">
        <v>490</v>
      </c>
      <c r="H27" s="381" t="s">
        <v>491</v>
      </c>
      <c r="I27" s="381" t="s">
        <v>492</v>
      </c>
      <c r="J27" s="381" t="s">
        <v>493</v>
      </c>
      <c r="K27" s="173"/>
      <c r="L27" s="378" t="s">
        <v>13</v>
      </c>
      <c r="M27" s="379"/>
      <c r="N27" s="173"/>
      <c r="O27" s="378" t="s">
        <v>59</v>
      </c>
      <c r="P27" s="380"/>
    </row>
    <row r="28" spans="1:18">
      <c r="A28" s="11" t="s">
        <v>119</v>
      </c>
      <c r="B28" s="80" t="s">
        <v>21</v>
      </c>
      <c r="C28" s="64"/>
      <c r="D28" s="64"/>
      <c r="E28" s="64"/>
      <c r="F28" s="64"/>
      <c r="G28" s="64"/>
      <c r="H28" s="64"/>
      <c r="I28" s="64"/>
      <c r="J28" s="64"/>
      <c r="K28" s="173"/>
      <c r="L28" s="28"/>
      <c r="M28" s="31"/>
      <c r="N28" s="173"/>
      <c r="O28" s="28"/>
      <c r="P28" s="31"/>
    </row>
    <row r="29" spans="1:18">
      <c r="A29" s="9" t="s">
        <v>120</v>
      </c>
      <c r="B29" s="254" t="s">
        <v>121</v>
      </c>
      <c r="C29" s="172">
        <v>40744</v>
      </c>
      <c r="D29" s="172">
        <v>39124</v>
      </c>
      <c r="E29" s="28">
        <v>36340</v>
      </c>
      <c r="F29" s="28">
        <v>26932</v>
      </c>
      <c r="G29" s="28">
        <v>27779.600000000006</v>
      </c>
      <c r="H29" s="28">
        <v>26422.399999999994</v>
      </c>
      <c r="I29" s="28">
        <v>25254</v>
      </c>
      <c r="J29" s="28">
        <v>24483</v>
      </c>
      <c r="K29" s="173"/>
      <c r="L29" s="28">
        <v>12964.399999999994</v>
      </c>
      <c r="M29" s="241">
        <v>0.46668778528128518</v>
      </c>
      <c r="N29" s="173"/>
      <c r="O29" s="28">
        <v>1620</v>
      </c>
      <c r="P29" s="241">
        <v>4.1406809119721943E-2</v>
      </c>
      <c r="Q29" s="207"/>
      <c r="R29" s="369"/>
    </row>
    <row r="30" spans="1:18">
      <c r="A30" s="65" t="s">
        <v>122</v>
      </c>
      <c r="B30" s="254" t="s">
        <v>123</v>
      </c>
      <c r="C30" s="172">
        <v>15975</v>
      </c>
      <c r="D30" s="172">
        <v>15615</v>
      </c>
      <c r="E30" s="28">
        <v>11436</v>
      </c>
      <c r="F30" s="28">
        <v>4075</v>
      </c>
      <c r="G30" s="28">
        <v>4395</v>
      </c>
      <c r="H30" s="28">
        <v>4252</v>
      </c>
      <c r="I30" s="28">
        <v>4279</v>
      </c>
      <c r="J30" s="28">
        <v>3995</v>
      </c>
      <c r="K30" s="173"/>
      <c r="L30" s="28">
        <v>11580</v>
      </c>
      <c r="M30" s="241">
        <v>2.6348122866894199</v>
      </c>
      <c r="N30" s="173"/>
      <c r="O30" s="28">
        <v>360</v>
      </c>
      <c r="P30" s="241">
        <v>2.3054755043227626E-2</v>
      </c>
      <c r="Q30" s="207"/>
      <c r="R30" s="369"/>
    </row>
    <row r="31" spans="1:18">
      <c r="A31" s="65" t="s">
        <v>124</v>
      </c>
      <c r="B31" s="254" t="s">
        <v>125</v>
      </c>
      <c r="C31" s="172">
        <v>29205</v>
      </c>
      <c r="D31" s="172">
        <v>29723</v>
      </c>
      <c r="E31" s="28">
        <v>27872</v>
      </c>
      <c r="F31" s="28">
        <v>25291</v>
      </c>
      <c r="G31" s="28">
        <v>26574.600000000006</v>
      </c>
      <c r="H31" s="28">
        <v>27215.399999999994</v>
      </c>
      <c r="I31" s="28">
        <v>27931</v>
      </c>
      <c r="J31" s="28">
        <v>24068</v>
      </c>
      <c r="K31" s="173"/>
      <c r="L31" s="28">
        <v>2630.3999999999942</v>
      </c>
      <c r="M31" s="241">
        <v>9.8981734438147395E-2</v>
      </c>
      <c r="N31" s="173"/>
      <c r="O31" s="28">
        <v>-518</v>
      </c>
      <c r="P31" s="241">
        <v>-1.7427581334320208E-2</v>
      </c>
      <c r="Q31" s="207"/>
      <c r="R31" s="369"/>
    </row>
    <row r="32" spans="1:18">
      <c r="A32" s="65" t="s">
        <v>126</v>
      </c>
      <c r="B32" s="254" t="s">
        <v>127</v>
      </c>
      <c r="C32" s="28">
        <v>7161</v>
      </c>
      <c r="D32" s="28">
        <v>7455</v>
      </c>
      <c r="E32" s="28">
        <v>5246</v>
      </c>
      <c r="F32" s="28">
        <v>2014</v>
      </c>
      <c r="G32" s="28">
        <v>2143</v>
      </c>
      <c r="H32" s="28">
        <v>1819</v>
      </c>
      <c r="I32" s="28">
        <v>1938</v>
      </c>
      <c r="J32" s="28">
        <v>2014</v>
      </c>
      <c r="K32" s="173"/>
      <c r="L32" s="28">
        <v>5018</v>
      </c>
      <c r="M32" s="241">
        <v>2.3415772281847875</v>
      </c>
      <c r="N32" s="173"/>
      <c r="O32" s="28">
        <v>-294</v>
      </c>
      <c r="P32" s="241">
        <v>-3.9436619718309807E-2</v>
      </c>
      <c r="Q32" s="207"/>
      <c r="R32" s="369"/>
    </row>
    <row r="33" spans="1:18">
      <c r="A33" s="65" t="s">
        <v>128</v>
      </c>
      <c r="B33" s="254" t="s">
        <v>129</v>
      </c>
      <c r="C33" s="28">
        <v>6519</v>
      </c>
      <c r="D33" s="28">
        <v>6682</v>
      </c>
      <c r="E33" s="28">
        <v>6448</v>
      </c>
      <c r="F33" s="28">
        <v>5352</v>
      </c>
      <c r="G33" s="28">
        <v>5547</v>
      </c>
      <c r="H33" s="28">
        <v>8328</v>
      </c>
      <c r="I33" s="28">
        <v>4508</v>
      </c>
      <c r="J33" s="28">
        <v>5000</v>
      </c>
      <c r="K33" s="173"/>
      <c r="L33" s="28">
        <v>972</v>
      </c>
      <c r="M33" s="241">
        <v>0.17522985397512159</v>
      </c>
      <c r="N33" s="173"/>
      <c r="O33" s="28">
        <v>-163</v>
      </c>
      <c r="P33" s="241">
        <v>-2.4393894043699516E-2</v>
      </c>
      <c r="Q33" s="207"/>
      <c r="R33" s="369"/>
    </row>
    <row r="34" spans="1:18">
      <c r="A34" s="65" t="s">
        <v>130</v>
      </c>
      <c r="B34" s="254" t="s">
        <v>131</v>
      </c>
      <c r="C34" s="28">
        <v>21486</v>
      </c>
      <c r="D34" s="28">
        <v>18924</v>
      </c>
      <c r="E34" s="28">
        <v>16891</v>
      </c>
      <c r="F34" s="28">
        <v>13535</v>
      </c>
      <c r="G34" s="28">
        <v>18293.400000000001</v>
      </c>
      <c r="H34" s="28">
        <v>18080.599999999999</v>
      </c>
      <c r="I34" s="28">
        <v>22943</v>
      </c>
      <c r="J34" s="28">
        <v>20676</v>
      </c>
      <c r="K34" s="173"/>
      <c r="L34" s="28">
        <v>3192.5999999999985</v>
      </c>
      <c r="M34" s="241">
        <v>0.17452195873921728</v>
      </c>
      <c r="N34" s="173"/>
      <c r="O34" s="28">
        <v>2562</v>
      </c>
      <c r="P34" s="241">
        <v>0.13538363982244772</v>
      </c>
      <c r="Q34" s="207"/>
      <c r="R34" s="369"/>
    </row>
    <row r="35" spans="1:18">
      <c r="A35" s="66" t="s">
        <v>132</v>
      </c>
      <c r="B35" s="254" t="s">
        <v>133</v>
      </c>
      <c r="C35" s="28">
        <v>9431</v>
      </c>
      <c r="D35" s="28">
        <v>7085</v>
      </c>
      <c r="E35" s="28">
        <v>7543</v>
      </c>
      <c r="F35" s="28">
        <v>3887</v>
      </c>
      <c r="G35" s="28">
        <v>1018.3999999999996</v>
      </c>
      <c r="H35" s="28">
        <v>3563.6000000000004</v>
      </c>
      <c r="I35" s="28">
        <v>4066</v>
      </c>
      <c r="J35" s="28">
        <v>2952</v>
      </c>
      <c r="K35" s="173"/>
      <c r="L35" s="28">
        <v>8412.6</v>
      </c>
      <c r="M35" s="241">
        <v>8.2606048703849204</v>
      </c>
      <c r="N35" s="173"/>
      <c r="O35" s="28">
        <v>2346</v>
      </c>
      <c r="P35" s="241">
        <v>0.33112208892025397</v>
      </c>
      <c r="Q35" s="207"/>
      <c r="R35" s="369"/>
    </row>
    <row r="36" spans="1:18" s="10" customFormat="1">
      <c r="A36" s="67" t="s">
        <v>134</v>
      </c>
      <c r="B36" s="254" t="s">
        <v>135</v>
      </c>
      <c r="C36" s="28">
        <v>1878</v>
      </c>
      <c r="D36" s="28">
        <v>877</v>
      </c>
      <c r="E36" s="28">
        <v>1612</v>
      </c>
      <c r="F36" s="28">
        <v>0</v>
      </c>
      <c r="G36" s="28">
        <v>0</v>
      </c>
      <c r="H36" s="28">
        <v>0</v>
      </c>
      <c r="I36" s="28">
        <v>0</v>
      </c>
      <c r="J36" s="28">
        <v>0</v>
      </c>
      <c r="K36" s="173"/>
      <c r="L36" s="28">
        <v>1878</v>
      </c>
      <c r="M36" s="241" t="s">
        <v>421</v>
      </c>
      <c r="N36" s="173"/>
      <c r="O36" s="28">
        <v>1001</v>
      </c>
      <c r="P36" s="241">
        <v>1.1413911060433297</v>
      </c>
      <c r="Q36" s="207"/>
      <c r="R36" s="369"/>
    </row>
    <row r="37" spans="1:18">
      <c r="A37" s="65" t="s">
        <v>136</v>
      </c>
      <c r="B37" s="254" t="s">
        <v>137</v>
      </c>
      <c r="C37" s="27">
        <v>13257</v>
      </c>
      <c r="D37" s="27">
        <v>12827</v>
      </c>
      <c r="E37" s="27">
        <v>14222</v>
      </c>
      <c r="F37" s="27">
        <v>1181</v>
      </c>
      <c r="G37" s="27">
        <v>2135</v>
      </c>
      <c r="H37" s="27">
        <v>3088</v>
      </c>
      <c r="I37" s="27">
        <v>1376</v>
      </c>
      <c r="J37" s="27">
        <v>1105</v>
      </c>
      <c r="K37" s="173"/>
      <c r="L37" s="27">
        <v>11122</v>
      </c>
      <c r="M37" s="239">
        <v>5.2093676814988292</v>
      </c>
      <c r="N37" s="173"/>
      <c r="O37" s="27">
        <v>430</v>
      </c>
      <c r="P37" s="239">
        <v>3.3523037343104356E-2</v>
      </c>
      <c r="Q37" s="207"/>
      <c r="R37" s="369"/>
    </row>
    <row r="38" spans="1:18">
      <c r="A38" s="11"/>
      <c r="B38" s="80"/>
      <c r="C38" s="30">
        <v>145656</v>
      </c>
      <c r="D38" s="30">
        <v>138312</v>
      </c>
      <c r="E38" s="30">
        <v>127610</v>
      </c>
      <c r="F38" s="30">
        <v>82267</v>
      </c>
      <c r="G38" s="30">
        <v>87886</v>
      </c>
      <c r="H38" s="30">
        <v>92769</v>
      </c>
      <c r="I38" s="30">
        <v>92295</v>
      </c>
      <c r="J38" s="30">
        <v>84293</v>
      </c>
      <c r="K38" s="173"/>
      <c r="L38" s="30">
        <v>57770</v>
      </c>
      <c r="M38" s="240">
        <v>0.65732881232505735</v>
      </c>
      <c r="N38" s="173"/>
      <c r="O38" s="30">
        <v>7344</v>
      </c>
      <c r="P38" s="240">
        <v>5.3097345132743445E-2</v>
      </c>
      <c r="Q38" s="207"/>
      <c r="R38" s="369"/>
    </row>
    <row r="39" spans="1:18">
      <c r="A39" s="11" t="s">
        <v>138</v>
      </c>
      <c r="B39" s="80" t="s">
        <v>23</v>
      </c>
      <c r="C39" s="68"/>
      <c r="D39" s="68"/>
      <c r="E39" s="68"/>
      <c r="F39" s="68"/>
      <c r="G39" s="68"/>
      <c r="H39" s="68"/>
      <c r="I39" s="68"/>
      <c r="J39" s="68"/>
      <c r="K39" s="173"/>
      <c r="L39" s="68"/>
      <c r="M39" s="255"/>
      <c r="N39" s="173"/>
      <c r="O39" s="68"/>
      <c r="P39" s="255"/>
      <c r="Q39" s="207"/>
      <c r="R39" s="369"/>
    </row>
    <row r="40" spans="1:18">
      <c r="A40" s="65" t="s">
        <v>139</v>
      </c>
      <c r="B40" s="254" t="s">
        <v>121</v>
      </c>
      <c r="C40" s="28">
        <v>-676</v>
      </c>
      <c r="D40" s="28">
        <v>-771</v>
      </c>
      <c r="E40" s="28">
        <v>-988</v>
      </c>
      <c r="F40" s="28">
        <v>-1015</v>
      </c>
      <c r="G40" s="28">
        <v>-1633.4</v>
      </c>
      <c r="H40" s="28">
        <v>-1991.6</v>
      </c>
      <c r="I40" s="28">
        <v>-419</v>
      </c>
      <c r="J40" s="28">
        <v>-339</v>
      </c>
      <c r="K40" s="173"/>
      <c r="L40" s="28">
        <v>957.40000000000009</v>
      </c>
      <c r="M40" s="241">
        <v>-0.58613934125137757</v>
      </c>
      <c r="N40" s="173"/>
      <c r="O40" s="28">
        <v>95</v>
      </c>
      <c r="P40" s="241">
        <v>-0.12321660181582361</v>
      </c>
      <c r="Q40" s="207"/>
      <c r="R40" s="369"/>
    </row>
    <row r="41" spans="1:18">
      <c r="A41" s="65" t="s">
        <v>130</v>
      </c>
      <c r="B41" s="254" t="s">
        <v>131</v>
      </c>
      <c r="C41" s="28">
        <v>-14388</v>
      </c>
      <c r="D41" s="28">
        <v>-12671</v>
      </c>
      <c r="E41" s="28">
        <v>-11520</v>
      </c>
      <c r="F41" s="28">
        <v>-7812</v>
      </c>
      <c r="G41" s="28">
        <v>-8330</v>
      </c>
      <c r="H41" s="28">
        <v>-8270</v>
      </c>
      <c r="I41" s="28">
        <v>-8409</v>
      </c>
      <c r="J41" s="28">
        <v>-8935</v>
      </c>
      <c r="K41" s="173"/>
      <c r="L41" s="28">
        <v>-6058</v>
      </c>
      <c r="M41" s="241">
        <v>0.72725090036014395</v>
      </c>
      <c r="N41" s="173"/>
      <c r="O41" s="28">
        <v>-1717</v>
      </c>
      <c r="P41" s="241">
        <v>0.13550627416936312</v>
      </c>
      <c r="Q41" s="207"/>
      <c r="R41" s="369"/>
    </row>
    <row r="42" spans="1:18">
      <c r="A42" s="65" t="s">
        <v>132</v>
      </c>
      <c r="B42" s="254" t="s">
        <v>133</v>
      </c>
      <c r="C42" s="28">
        <v>-522</v>
      </c>
      <c r="D42" s="28">
        <v>-628</v>
      </c>
      <c r="E42" s="28">
        <v>-342</v>
      </c>
      <c r="F42" s="28">
        <v>-101</v>
      </c>
      <c r="G42" s="28">
        <v>-73</v>
      </c>
      <c r="H42" s="28">
        <v>-68</v>
      </c>
      <c r="I42" s="28">
        <v>-58</v>
      </c>
      <c r="J42" s="28">
        <v>-70</v>
      </c>
      <c r="K42" s="173"/>
      <c r="L42" s="28">
        <v>-449</v>
      </c>
      <c r="M42" s="241">
        <v>6.1506849315068495</v>
      </c>
      <c r="N42" s="173"/>
      <c r="O42" s="28">
        <v>106</v>
      </c>
      <c r="P42" s="241">
        <v>-0.16878980891719741</v>
      </c>
      <c r="Q42" s="207"/>
      <c r="R42" s="369"/>
    </row>
    <row r="43" spans="1:18" s="10" customFormat="1">
      <c r="A43" s="67" t="s">
        <v>134</v>
      </c>
      <c r="B43" s="254" t="s">
        <v>135</v>
      </c>
      <c r="C43" s="28">
        <v>-2353</v>
      </c>
      <c r="D43" s="28">
        <v>-2038</v>
      </c>
      <c r="E43" s="28">
        <v>-962</v>
      </c>
      <c r="F43" s="28">
        <v>0</v>
      </c>
      <c r="G43" s="28">
        <v>0</v>
      </c>
      <c r="H43" s="28">
        <v>0</v>
      </c>
      <c r="I43" s="28">
        <v>0</v>
      </c>
      <c r="J43" s="28">
        <v>0</v>
      </c>
      <c r="K43" s="173"/>
      <c r="L43" s="28">
        <v>-2353</v>
      </c>
      <c r="M43" s="241" t="s">
        <v>421</v>
      </c>
      <c r="N43" s="173"/>
      <c r="O43" s="28">
        <v>-315</v>
      </c>
      <c r="P43" s="241">
        <v>0.15456329735034346</v>
      </c>
      <c r="Q43" s="207"/>
      <c r="R43" s="369"/>
    </row>
    <row r="44" spans="1:18">
      <c r="A44" s="65" t="s">
        <v>136</v>
      </c>
      <c r="B44" s="254" t="s">
        <v>140</v>
      </c>
      <c r="C44" s="28">
        <v>-6601</v>
      </c>
      <c r="D44" s="28">
        <v>-3227</v>
      </c>
      <c r="E44" s="28">
        <v>-3051</v>
      </c>
      <c r="F44" s="28">
        <v>-1477</v>
      </c>
      <c r="G44" s="28">
        <v>-1507.6000000000004</v>
      </c>
      <c r="H44" s="28">
        <v>-2071.3999999999996</v>
      </c>
      <c r="I44" s="28">
        <v>-2172</v>
      </c>
      <c r="J44" s="28">
        <v>-2397</v>
      </c>
      <c r="K44" s="173"/>
      <c r="L44" s="28">
        <v>-5093.3999999999996</v>
      </c>
      <c r="M44" s="241">
        <v>3.3784823560626149</v>
      </c>
      <c r="N44" s="173"/>
      <c r="O44" s="28">
        <v>-3374</v>
      </c>
      <c r="P44" s="241">
        <v>1.0455531453362257</v>
      </c>
      <c r="Q44" s="207"/>
      <c r="R44" s="369"/>
    </row>
    <row r="45" spans="1:18" ht="15" thickBot="1">
      <c r="A45" s="9"/>
      <c r="B45" s="75"/>
      <c r="C45" s="51">
        <v>-24540</v>
      </c>
      <c r="D45" s="51">
        <v>-19335</v>
      </c>
      <c r="E45" s="51">
        <v>-16863</v>
      </c>
      <c r="F45" s="51">
        <v>-10405</v>
      </c>
      <c r="G45" s="51">
        <v>-11544</v>
      </c>
      <c r="H45" s="51">
        <v>-12401</v>
      </c>
      <c r="I45" s="51">
        <v>-11058</v>
      </c>
      <c r="J45" s="51">
        <v>-11741</v>
      </c>
      <c r="K45" s="173"/>
      <c r="L45" s="51">
        <v>-12996</v>
      </c>
      <c r="M45" s="256">
        <v>1.125779625779626</v>
      </c>
      <c r="N45" s="173"/>
      <c r="O45" s="51">
        <v>-5205</v>
      </c>
      <c r="P45" s="256">
        <v>0.26920093095422803</v>
      </c>
      <c r="Q45" s="207"/>
      <c r="R45" s="369"/>
    </row>
    <row r="46" spans="1:18" s="333" customFormat="1" ht="15" thickTop="1">
      <c r="A46" s="330" t="s">
        <v>24</v>
      </c>
      <c r="B46" s="325" t="s">
        <v>25</v>
      </c>
      <c r="C46" s="326">
        <v>121116</v>
      </c>
      <c r="D46" s="326">
        <v>118977</v>
      </c>
      <c r="E46" s="326">
        <v>110747</v>
      </c>
      <c r="F46" s="326">
        <v>71862</v>
      </c>
      <c r="G46" s="326">
        <v>76342</v>
      </c>
      <c r="H46" s="326">
        <v>80368</v>
      </c>
      <c r="I46" s="326">
        <v>81237</v>
      </c>
      <c r="J46" s="326">
        <v>72552</v>
      </c>
      <c r="K46" s="331"/>
      <c r="L46" s="326">
        <v>44774</v>
      </c>
      <c r="M46" s="332">
        <v>0.58649236331246235</v>
      </c>
      <c r="N46" s="331"/>
      <c r="O46" s="326">
        <v>2139</v>
      </c>
      <c r="P46" s="332">
        <v>1.7978264706624003E-2</v>
      </c>
      <c r="Q46" s="207"/>
      <c r="R46" s="369"/>
    </row>
  </sheetData>
  <mergeCells count="6">
    <mergeCell ref="L3:M3"/>
    <mergeCell ref="L4:M4"/>
    <mergeCell ref="L26:M26"/>
    <mergeCell ref="O26:P26"/>
    <mergeCell ref="L27:M27"/>
    <mergeCell ref="O27:P27"/>
  </mergeCells>
  <hyperlinks>
    <hyperlink ref="B1" location="'Table of Contents'!A1" display="Back to table of contents"/>
    <hyperlink ref="A1" location="'Table of Contents'!A1" display="Powrót do spisu treści"/>
  </hyperlinks>
  <pageMargins left="0.70866141732283472" right="0.70866141732283472" top="0.74803149606299213" bottom="0.74803149606299213" header="0.31496062992125984" footer="0.31496062992125984"/>
  <pageSetup paperSize="9" scale="75" orientation="landscape" r:id="rId1"/>
  <ignoredErrors>
    <ignoredError sqref="E47:E52"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tabColor theme="6"/>
    <pageSetUpPr fitToPage="1"/>
  </sheetPr>
  <dimension ref="A1:R27"/>
  <sheetViews>
    <sheetView showGridLines="0" zoomScale="85" zoomScaleNormal="85" workbookViewId="0">
      <pane xSplit="2" topLeftCell="C1" activePane="topRight" state="frozen"/>
      <selection activeCell="C1" sqref="C1:C1048576"/>
      <selection pane="topRight" activeCell="C1" sqref="C1"/>
    </sheetView>
  </sheetViews>
  <sheetFormatPr defaultColWidth="10.28515625" defaultRowHeight="14.25" outlineLevelRow="1" outlineLevelCol="1"/>
  <cols>
    <col min="1" max="1" width="57.42578125" style="2" customWidth="1"/>
    <col min="2" max="2" width="47.42578125" style="2" customWidth="1" outlineLevel="1"/>
    <col min="3" max="9" width="11" style="2" customWidth="1"/>
    <col min="10" max="10" width="11" style="10" customWidth="1"/>
    <col min="11" max="11" width="1.7109375" style="2" customWidth="1"/>
    <col min="12" max="12" width="10" style="2" bestFit="1" customWidth="1"/>
    <col min="13" max="13" width="11.5703125" style="2" bestFit="1" customWidth="1"/>
    <col min="14" max="14" width="1.7109375" style="2" customWidth="1"/>
    <col min="15" max="15" width="10" style="2" bestFit="1" customWidth="1"/>
    <col min="16" max="16" width="12.85546875" style="2" customWidth="1"/>
    <col min="17" max="16384" width="10.28515625" style="2"/>
  </cols>
  <sheetData>
    <row r="1" spans="1:16" s="1" customFormat="1">
      <c r="A1" s="63" t="s">
        <v>0</v>
      </c>
      <c r="B1" s="63" t="s">
        <v>1</v>
      </c>
      <c r="C1" s="16"/>
      <c r="D1" s="16"/>
      <c r="E1" s="16"/>
      <c r="F1" s="16"/>
      <c r="G1" s="16"/>
      <c r="H1" s="16"/>
      <c r="I1" s="16"/>
      <c r="J1" s="16"/>
      <c r="K1" s="173"/>
      <c r="L1" s="16"/>
      <c r="M1" s="16"/>
      <c r="N1" s="173"/>
      <c r="O1" s="2"/>
      <c r="P1" s="2"/>
    </row>
    <row r="2" spans="1:16">
      <c r="C2" s="16"/>
      <c r="D2" s="16"/>
      <c r="E2" s="16"/>
      <c r="F2" s="16"/>
      <c r="G2" s="16"/>
      <c r="H2" s="16"/>
      <c r="I2" s="16"/>
      <c r="J2" s="16"/>
      <c r="K2" s="173"/>
      <c r="L2" s="16"/>
      <c r="M2" s="16"/>
      <c r="N2" s="173"/>
    </row>
    <row r="3" spans="1:16" ht="15">
      <c r="A3" s="17" t="s">
        <v>2</v>
      </c>
      <c r="B3" s="17" t="s">
        <v>3</v>
      </c>
      <c r="C3" s="69"/>
      <c r="D3" s="69"/>
      <c r="E3" s="69"/>
      <c r="F3" s="69"/>
      <c r="G3" s="69"/>
      <c r="H3" s="69"/>
      <c r="I3" s="69"/>
      <c r="J3" s="69"/>
      <c r="K3" s="173"/>
      <c r="L3" s="377" t="s">
        <v>4</v>
      </c>
      <c r="M3" s="377"/>
      <c r="N3" s="173"/>
    </row>
    <row r="4" spans="1:16" ht="27" customHeight="1">
      <c r="A4" s="38" t="s">
        <v>34</v>
      </c>
      <c r="B4" s="38" t="s">
        <v>35</v>
      </c>
      <c r="C4" s="8" t="s">
        <v>447</v>
      </c>
      <c r="D4" s="8" t="s">
        <v>420</v>
      </c>
      <c r="E4" s="8" t="s">
        <v>7</v>
      </c>
      <c r="F4" s="8" t="s">
        <v>8</v>
      </c>
      <c r="G4" s="8" t="s">
        <v>9</v>
      </c>
      <c r="H4" s="8" t="s">
        <v>10</v>
      </c>
      <c r="I4" s="8" t="s">
        <v>11</v>
      </c>
      <c r="J4" s="8" t="s">
        <v>12</v>
      </c>
      <c r="K4" s="173"/>
      <c r="L4" s="378" t="s">
        <v>13</v>
      </c>
      <c r="M4" s="379"/>
      <c r="N4" s="173"/>
    </row>
    <row r="5" spans="1:16" ht="25.5">
      <c r="A5" s="9" t="s">
        <v>141</v>
      </c>
      <c r="B5" s="75" t="s">
        <v>142</v>
      </c>
      <c r="C5" s="70">
        <v>1952</v>
      </c>
      <c r="D5" s="70">
        <v>1406</v>
      </c>
      <c r="E5" s="70">
        <v>956</v>
      </c>
      <c r="F5" s="70">
        <v>187</v>
      </c>
      <c r="G5" s="70">
        <v>3060</v>
      </c>
      <c r="H5" s="70">
        <v>3137</v>
      </c>
      <c r="I5" s="70">
        <v>0</v>
      </c>
      <c r="J5" s="70">
        <v>0</v>
      </c>
      <c r="K5" s="173"/>
      <c r="L5" s="70">
        <v>-1108</v>
      </c>
      <c r="M5" s="257">
        <v>-0.3620915032679739</v>
      </c>
      <c r="N5" s="173"/>
    </row>
    <row r="6" spans="1:16">
      <c r="A6" s="9" t="s">
        <v>143</v>
      </c>
      <c r="B6" s="76" t="s">
        <v>144</v>
      </c>
      <c r="C6" s="28">
        <v>5979</v>
      </c>
      <c r="D6" s="28">
        <v>3833</v>
      </c>
      <c r="E6" s="28">
        <v>2618</v>
      </c>
      <c r="F6" s="28">
        <v>1163</v>
      </c>
      <c r="G6" s="28">
        <v>8163</v>
      </c>
      <c r="H6" s="28">
        <v>6434</v>
      </c>
      <c r="I6" s="28">
        <v>3975</v>
      </c>
      <c r="J6" s="28">
        <v>1711</v>
      </c>
      <c r="K6" s="173"/>
      <c r="L6" s="28">
        <v>-2184</v>
      </c>
      <c r="M6" s="241">
        <v>-0.26754869533259829</v>
      </c>
      <c r="N6" s="173"/>
    </row>
    <row r="7" spans="1:16" ht="25.5">
      <c r="A7" s="71" t="s">
        <v>453</v>
      </c>
      <c r="B7" s="75" t="s">
        <v>145</v>
      </c>
      <c r="C7" s="28">
        <v>5256</v>
      </c>
      <c r="D7" s="28">
        <v>2169</v>
      </c>
      <c r="E7" s="28">
        <v>172</v>
      </c>
      <c r="F7" s="28">
        <v>30</v>
      </c>
      <c r="G7" s="28">
        <v>5669</v>
      </c>
      <c r="H7" s="28">
        <v>1897</v>
      </c>
      <c r="I7" s="28">
        <v>749</v>
      </c>
      <c r="J7" s="28">
        <v>85</v>
      </c>
      <c r="K7" s="173"/>
      <c r="L7" s="28">
        <v>-413</v>
      </c>
      <c r="M7" s="241">
        <v>-7.2852354912683048E-2</v>
      </c>
      <c r="N7" s="173"/>
    </row>
    <row r="8" spans="1:16">
      <c r="A8" s="9" t="s">
        <v>146</v>
      </c>
      <c r="B8" s="75" t="s">
        <v>147</v>
      </c>
      <c r="C8" s="28">
        <v>4921</v>
      </c>
      <c r="D8" s="28">
        <v>3355</v>
      </c>
      <c r="E8" s="28">
        <v>1811</v>
      </c>
      <c r="F8" s="28">
        <v>776</v>
      </c>
      <c r="G8" s="28">
        <v>2624</v>
      </c>
      <c r="H8" s="28">
        <v>1965</v>
      </c>
      <c r="I8" s="28">
        <v>1383</v>
      </c>
      <c r="J8" s="28">
        <v>674</v>
      </c>
      <c r="K8" s="173"/>
      <c r="L8" s="28">
        <v>2297</v>
      </c>
      <c r="M8" s="241">
        <v>0.87538109756097571</v>
      </c>
      <c r="N8" s="173"/>
    </row>
    <row r="9" spans="1:16" ht="51">
      <c r="A9" s="71" t="s">
        <v>148</v>
      </c>
      <c r="B9" s="75" t="s">
        <v>149</v>
      </c>
      <c r="C9" s="70">
        <v>10009</v>
      </c>
      <c r="D9" s="70">
        <v>9237</v>
      </c>
      <c r="E9" s="70">
        <v>3273</v>
      </c>
      <c r="F9" s="70">
        <v>2712</v>
      </c>
      <c r="G9" s="70">
        <v>5502</v>
      </c>
      <c r="H9" s="70">
        <v>4385</v>
      </c>
      <c r="I9" s="70">
        <v>3114</v>
      </c>
      <c r="J9" s="70">
        <v>1071</v>
      </c>
      <c r="K9" s="173"/>
      <c r="L9" s="70">
        <v>4507</v>
      </c>
      <c r="M9" s="257">
        <v>0.81915667030170858</v>
      </c>
      <c r="N9" s="173"/>
    </row>
    <row r="10" spans="1:16" ht="14.25" customHeight="1" outlineLevel="1">
      <c r="A10" s="9" t="s">
        <v>150</v>
      </c>
      <c r="B10" s="75" t="s">
        <v>151</v>
      </c>
      <c r="C10" s="28">
        <v>1691</v>
      </c>
      <c r="D10" s="28">
        <v>0</v>
      </c>
      <c r="E10" s="28">
        <v>0</v>
      </c>
      <c r="F10" s="28">
        <v>0</v>
      </c>
      <c r="G10" s="28">
        <v>0</v>
      </c>
      <c r="H10" s="28">
        <v>0</v>
      </c>
      <c r="I10" s="28">
        <v>0</v>
      </c>
      <c r="J10" s="28">
        <v>0</v>
      </c>
      <c r="K10" s="173"/>
      <c r="L10" s="28">
        <v>1691</v>
      </c>
      <c r="M10" s="241" t="s">
        <v>421</v>
      </c>
      <c r="N10" s="173"/>
    </row>
    <row r="11" spans="1:16" s="10" customFormat="1">
      <c r="A11" s="26" t="s">
        <v>152</v>
      </c>
      <c r="B11" s="75" t="s">
        <v>153</v>
      </c>
      <c r="C11" s="190">
        <v>13452</v>
      </c>
      <c r="D11" s="190">
        <v>8325</v>
      </c>
      <c r="E11" s="190">
        <v>3073</v>
      </c>
      <c r="F11" s="190">
        <v>0</v>
      </c>
      <c r="G11" s="190">
        <v>0</v>
      </c>
      <c r="H11" s="28">
        <v>0</v>
      </c>
      <c r="I11" s="28">
        <v>0</v>
      </c>
      <c r="J11" s="28">
        <v>0</v>
      </c>
      <c r="K11" s="173"/>
      <c r="L11" s="28">
        <v>13452</v>
      </c>
      <c r="M11" s="241" t="s">
        <v>421</v>
      </c>
      <c r="N11" s="173"/>
      <c r="O11" s="2"/>
      <c r="P11" s="2"/>
    </row>
    <row r="12" spans="1:16" ht="15" thickBot="1">
      <c r="A12" s="9" t="s">
        <v>154</v>
      </c>
      <c r="B12" s="75" t="s">
        <v>35</v>
      </c>
      <c r="C12" s="258">
        <v>17551</v>
      </c>
      <c r="D12" s="258">
        <v>9992</v>
      </c>
      <c r="E12" s="258">
        <v>5012</v>
      </c>
      <c r="F12" s="258">
        <v>1489</v>
      </c>
      <c r="G12" s="258">
        <v>12919</v>
      </c>
      <c r="H12" s="119">
        <v>10351</v>
      </c>
      <c r="I12" s="119">
        <v>7169</v>
      </c>
      <c r="J12" s="119">
        <v>2091</v>
      </c>
      <c r="K12" s="173"/>
      <c r="L12" s="119">
        <v>4632</v>
      </c>
      <c r="M12" s="259">
        <v>0.35854168279278587</v>
      </c>
      <c r="N12" s="173"/>
    </row>
    <row r="13" spans="1:16" s="333" customFormat="1" ht="15" thickTop="1">
      <c r="A13" s="330" t="s">
        <v>155</v>
      </c>
      <c r="B13" s="325" t="s">
        <v>156</v>
      </c>
      <c r="C13" s="326">
        <v>60811</v>
      </c>
      <c r="D13" s="326">
        <v>38317</v>
      </c>
      <c r="E13" s="326">
        <v>16915</v>
      </c>
      <c r="F13" s="326">
        <v>6357</v>
      </c>
      <c r="G13" s="326">
        <v>37937</v>
      </c>
      <c r="H13" s="326">
        <v>28169</v>
      </c>
      <c r="I13" s="326">
        <v>16390</v>
      </c>
      <c r="J13" s="326">
        <v>5632</v>
      </c>
      <c r="K13" s="331"/>
      <c r="L13" s="326">
        <v>22874</v>
      </c>
      <c r="M13" s="332">
        <v>0.60294699106413274</v>
      </c>
      <c r="N13" s="331"/>
    </row>
    <row r="14" spans="1:16">
      <c r="B14" s="57"/>
      <c r="C14" s="190"/>
      <c r="D14" s="190"/>
      <c r="E14" s="190"/>
      <c r="F14" s="190"/>
      <c r="G14" s="190"/>
      <c r="H14" s="28"/>
      <c r="I14" s="28"/>
      <c r="J14" s="28"/>
      <c r="K14" s="173"/>
      <c r="L14" s="28"/>
      <c r="M14" s="72"/>
      <c r="N14" s="173"/>
    </row>
    <row r="15" spans="1:16">
      <c r="B15" s="57"/>
      <c r="C15" s="190"/>
      <c r="D15" s="190"/>
      <c r="E15" s="190"/>
      <c r="F15" s="190"/>
      <c r="G15" s="190"/>
      <c r="H15" s="28"/>
      <c r="I15" s="28"/>
      <c r="J15" s="28"/>
      <c r="K15" s="173"/>
      <c r="L15" s="28"/>
      <c r="M15" s="72"/>
      <c r="N15" s="173"/>
    </row>
    <row r="16" spans="1:16" ht="15">
      <c r="A16" s="17" t="s">
        <v>56</v>
      </c>
      <c r="B16" s="17" t="s">
        <v>57</v>
      </c>
      <c r="C16" s="261"/>
      <c r="D16" s="261"/>
      <c r="E16" s="261"/>
      <c r="F16" s="261"/>
      <c r="G16" s="261"/>
      <c r="H16" s="73"/>
      <c r="I16" s="73"/>
      <c r="J16" s="73"/>
      <c r="K16" s="173"/>
      <c r="L16" s="377" t="s">
        <v>4</v>
      </c>
      <c r="M16" s="377"/>
      <c r="N16" s="173"/>
      <c r="O16" s="377" t="s">
        <v>58</v>
      </c>
      <c r="P16" s="377"/>
    </row>
    <row r="17" spans="1:18" ht="27" customHeight="1">
      <c r="A17" s="38" t="s">
        <v>34</v>
      </c>
      <c r="B17" s="38" t="s">
        <v>35</v>
      </c>
      <c r="C17" s="381" t="s">
        <v>494</v>
      </c>
      <c r="D17" s="381" t="s">
        <v>487</v>
      </c>
      <c r="E17" s="381" t="s">
        <v>488</v>
      </c>
      <c r="F17" s="381" t="s">
        <v>489</v>
      </c>
      <c r="G17" s="381" t="s">
        <v>490</v>
      </c>
      <c r="H17" s="381" t="s">
        <v>491</v>
      </c>
      <c r="I17" s="381" t="s">
        <v>492</v>
      </c>
      <c r="J17" s="381" t="s">
        <v>493</v>
      </c>
      <c r="K17" s="173"/>
      <c r="L17" s="378" t="s">
        <v>13</v>
      </c>
      <c r="M17" s="379"/>
      <c r="N17" s="173"/>
      <c r="O17" s="378" t="s">
        <v>59</v>
      </c>
      <c r="P17" s="380"/>
    </row>
    <row r="18" spans="1:18" ht="25.5">
      <c r="A18" s="9" t="s">
        <v>454</v>
      </c>
      <c r="B18" s="75" t="s">
        <v>142</v>
      </c>
      <c r="C18" s="262">
        <v>546</v>
      </c>
      <c r="D18" s="262">
        <v>450</v>
      </c>
      <c r="E18" s="262">
        <v>769</v>
      </c>
      <c r="F18" s="262">
        <v>187</v>
      </c>
      <c r="G18" s="262">
        <v>-77</v>
      </c>
      <c r="H18" s="70">
        <v>3137</v>
      </c>
      <c r="I18" s="70">
        <v>0</v>
      </c>
      <c r="J18" s="70">
        <v>0</v>
      </c>
      <c r="K18" s="173"/>
      <c r="L18" s="70">
        <v>623</v>
      </c>
      <c r="M18" s="257">
        <v>-8.0909090909090899</v>
      </c>
      <c r="N18" s="173"/>
      <c r="O18" s="70">
        <v>96</v>
      </c>
      <c r="P18" s="257">
        <v>0.21333333333333337</v>
      </c>
      <c r="Q18" s="207"/>
      <c r="R18" s="369"/>
    </row>
    <row r="19" spans="1:18">
      <c r="A19" s="9" t="s">
        <v>143</v>
      </c>
      <c r="B19" s="76" t="s">
        <v>144</v>
      </c>
      <c r="C19" s="190">
        <v>2146</v>
      </c>
      <c r="D19" s="190">
        <v>1215</v>
      </c>
      <c r="E19" s="190">
        <v>1455</v>
      </c>
      <c r="F19" s="190">
        <v>1163</v>
      </c>
      <c r="G19" s="190">
        <v>1729</v>
      </c>
      <c r="H19" s="28">
        <v>2459</v>
      </c>
      <c r="I19" s="28">
        <v>2264</v>
      </c>
      <c r="J19" s="28">
        <v>1711</v>
      </c>
      <c r="K19" s="173"/>
      <c r="L19" s="28">
        <v>417</v>
      </c>
      <c r="M19" s="241">
        <v>0.24117987275882014</v>
      </c>
      <c r="N19" s="173"/>
      <c r="O19" s="28">
        <v>931</v>
      </c>
      <c r="P19" s="241">
        <v>0.76625514403292172</v>
      </c>
      <c r="Q19" s="207"/>
      <c r="R19" s="369"/>
    </row>
    <row r="20" spans="1:18" ht="26.25" customHeight="1">
      <c r="A20" s="71" t="s">
        <v>453</v>
      </c>
      <c r="B20" s="75" t="s">
        <v>145</v>
      </c>
      <c r="C20" s="190">
        <v>3087</v>
      </c>
      <c r="D20" s="190">
        <v>1997</v>
      </c>
      <c r="E20" s="190">
        <v>142</v>
      </c>
      <c r="F20" s="190">
        <v>30</v>
      </c>
      <c r="G20" s="190">
        <v>3772</v>
      </c>
      <c r="H20" s="28">
        <v>1148</v>
      </c>
      <c r="I20" s="28">
        <v>664</v>
      </c>
      <c r="J20" s="28">
        <v>85</v>
      </c>
      <c r="K20" s="173"/>
      <c r="L20" s="28">
        <v>-685</v>
      </c>
      <c r="M20" s="241">
        <v>-0.18160127253446445</v>
      </c>
      <c r="N20" s="173"/>
      <c r="O20" s="28">
        <v>1090</v>
      </c>
      <c r="P20" s="241">
        <v>0.54581872809213827</v>
      </c>
      <c r="Q20" s="207"/>
      <c r="R20" s="369"/>
    </row>
    <row r="21" spans="1:18">
      <c r="A21" s="9" t="s">
        <v>146</v>
      </c>
      <c r="B21" s="75" t="s">
        <v>147</v>
      </c>
      <c r="C21" s="190">
        <v>1566</v>
      </c>
      <c r="D21" s="190">
        <v>1544</v>
      </c>
      <c r="E21" s="190">
        <v>1035</v>
      </c>
      <c r="F21" s="190">
        <v>776</v>
      </c>
      <c r="G21" s="190">
        <v>659</v>
      </c>
      <c r="H21" s="28">
        <v>582</v>
      </c>
      <c r="I21" s="28">
        <v>709</v>
      </c>
      <c r="J21" s="28">
        <v>674</v>
      </c>
      <c r="K21" s="173"/>
      <c r="L21" s="28">
        <v>907</v>
      </c>
      <c r="M21" s="241">
        <v>1.3763277693474962</v>
      </c>
      <c r="N21" s="173"/>
      <c r="O21" s="28">
        <v>22</v>
      </c>
      <c r="P21" s="241">
        <v>1.4248704663212486E-2</v>
      </c>
      <c r="Q21" s="207"/>
      <c r="R21" s="369"/>
    </row>
    <row r="22" spans="1:18" ht="51">
      <c r="A22" s="71" t="s">
        <v>157</v>
      </c>
      <c r="B22" s="75" t="s">
        <v>149</v>
      </c>
      <c r="C22" s="262">
        <v>772</v>
      </c>
      <c r="D22" s="262">
        <v>5964</v>
      </c>
      <c r="E22" s="262">
        <v>561</v>
      </c>
      <c r="F22" s="262">
        <v>2712</v>
      </c>
      <c r="G22" s="262">
        <v>1117</v>
      </c>
      <c r="H22" s="70">
        <v>1271</v>
      </c>
      <c r="I22" s="70">
        <v>2043</v>
      </c>
      <c r="J22" s="70">
        <v>1071</v>
      </c>
      <c r="K22" s="173"/>
      <c r="L22" s="70">
        <v>-345</v>
      </c>
      <c r="M22" s="257">
        <v>-0.30886302596239923</v>
      </c>
      <c r="N22" s="173"/>
      <c r="O22" s="70">
        <v>-5192</v>
      </c>
      <c r="P22" s="257">
        <v>-0.87055667337357479</v>
      </c>
      <c r="Q22" s="207"/>
      <c r="R22" s="369"/>
    </row>
    <row r="23" spans="1:18" ht="14.25" customHeight="1" outlineLevel="1">
      <c r="A23" s="9" t="s">
        <v>150</v>
      </c>
      <c r="B23" s="75" t="s">
        <v>151</v>
      </c>
      <c r="C23" s="190">
        <v>1691</v>
      </c>
      <c r="D23" s="190">
        <v>0</v>
      </c>
      <c r="E23" s="190">
        <v>0</v>
      </c>
      <c r="F23" s="190">
        <v>0</v>
      </c>
      <c r="G23" s="190">
        <v>0</v>
      </c>
      <c r="H23" s="28">
        <v>0</v>
      </c>
      <c r="I23" s="28">
        <v>0</v>
      </c>
      <c r="J23" s="28">
        <v>0</v>
      </c>
      <c r="K23" s="173"/>
      <c r="L23" s="28">
        <v>1691</v>
      </c>
      <c r="M23" s="241" t="s">
        <v>421</v>
      </c>
      <c r="N23" s="173"/>
      <c r="O23" s="28">
        <v>1691</v>
      </c>
      <c r="P23" s="241" t="s">
        <v>421</v>
      </c>
      <c r="Q23" s="207"/>
      <c r="R23" s="369"/>
    </row>
    <row r="24" spans="1:18" s="10" customFormat="1">
      <c r="A24" s="26" t="s">
        <v>152</v>
      </c>
      <c r="B24" s="75" t="s">
        <v>153</v>
      </c>
      <c r="C24" s="190">
        <v>5127</v>
      </c>
      <c r="D24" s="190">
        <v>5252</v>
      </c>
      <c r="E24" s="190">
        <v>3073</v>
      </c>
      <c r="F24" s="190">
        <v>0</v>
      </c>
      <c r="G24" s="190">
        <v>0</v>
      </c>
      <c r="H24" s="28">
        <v>0</v>
      </c>
      <c r="I24" s="28">
        <v>0</v>
      </c>
      <c r="J24" s="28">
        <v>0</v>
      </c>
      <c r="K24" s="173"/>
      <c r="L24" s="28">
        <v>5127</v>
      </c>
      <c r="M24" s="241" t="s">
        <v>421</v>
      </c>
      <c r="N24" s="173"/>
      <c r="O24" s="28">
        <v>-125</v>
      </c>
      <c r="P24" s="241">
        <v>-2.3800456968773753E-2</v>
      </c>
      <c r="Q24" s="207"/>
      <c r="R24" s="369"/>
    </row>
    <row r="25" spans="1:18" s="12" customFormat="1" ht="15" thickBot="1">
      <c r="A25" s="9" t="s">
        <v>154</v>
      </c>
      <c r="B25" s="75" t="s">
        <v>35</v>
      </c>
      <c r="C25" s="258">
        <v>7559</v>
      </c>
      <c r="D25" s="258">
        <v>4980</v>
      </c>
      <c r="E25" s="263">
        <v>3523</v>
      </c>
      <c r="F25" s="258">
        <v>1489</v>
      </c>
      <c r="G25" s="258">
        <v>2568</v>
      </c>
      <c r="H25" s="119">
        <v>3182</v>
      </c>
      <c r="I25" s="119">
        <v>5078</v>
      </c>
      <c r="J25" s="119">
        <v>2091</v>
      </c>
      <c r="K25" s="173"/>
      <c r="L25" s="119">
        <v>4991</v>
      </c>
      <c r="M25" s="259">
        <v>1.9435358255451711</v>
      </c>
      <c r="N25" s="173"/>
      <c r="O25" s="119">
        <v>2579</v>
      </c>
      <c r="P25" s="259">
        <v>0.51787148594377519</v>
      </c>
      <c r="Q25" s="207"/>
      <c r="R25" s="369"/>
    </row>
    <row r="26" spans="1:18" s="333" customFormat="1" ht="15" thickTop="1">
      <c r="A26" s="330" t="s">
        <v>155</v>
      </c>
      <c r="B26" s="325" t="s">
        <v>156</v>
      </c>
      <c r="C26" s="326">
        <v>22494</v>
      </c>
      <c r="D26" s="326">
        <v>21402</v>
      </c>
      <c r="E26" s="335">
        <v>10558</v>
      </c>
      <c r="F26" s="326">
        <v>6357</v>
      </c>
      <c r="G26" s="326">
        <v>9768</v>
      </c>
      <c r="H26" s="326">
        <v>11779</v>
      </c>
      <c r="I26" s="326">
        <v>10758</v>
      </c>
      <c r="J26" s="326">
        <v>5632</v>
      </c>
      <c r="K26" s="331"/>
      <c r="L26" s="326">
        <v>12726</v>
      </c>
      <c r="M26" s="332">
        <v>1.3028255528255528</v>
      </c>
      <c r="N26" s="331"/>
      <c r="O26" s="326">
        <v>1092</v>
      </c>
      <c r="P26" s="332">
        <v>5.1023268853378267E-2</v>
      </c>
      <c r="Q26" s="207"/>
      <c r="R26" s="369"/>
    </row>
    <row r="27" spans="1:18">
      <c r="C27" s="28"/>
      <c r="D27" s="28"/>
      <c r="E27" s="28"/>
      <c r="F27" s="28"/>
      <c r="G27" s="28"/>
      <c r="H27" s="28"/>
      <c r="I27" s="28"/>
      <c r="J27" s="28"/>
      <c r="K27" s="173"/>
      <c r="L27" s="28"/>
      <c r="M27" s="28"/>
      <c r="N27" s="173"/>
    </row>
  </sheetData>
  <mergeCells count="6">
    <mergeCell ref="L3:M3"/>
    <mergeCell ref="L4:M4"/>
    <mergeCell ref="L16:M16"/>
    <mergeCell ref="O16:P16"/>
    <mergeCell ref="L17:M17"/>
    <mergeCell ref="O17:P17"/>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68" orientation="landscape" r:id="rId1"/>
  <ignoredErrors>
    <ignoredError sqref="E28:E30"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tabColor theme="6"/>
    <pageSetUpPr fitToPage="1"/>
  </sheetPr>
  <dimension ref="A1:R50"/>
  <sheetViews>
    <sheetView showGridLines="0" topLeftCell="A2" zoomScale="85" zoomScaleNormal="85" workbookViewId="0">
      <pane xSplit="2" topLeftCell="C1" activePane="topRight" state="frozen"/>
      <selection activeCell="C1" sqref="C1:C1048576"/>
      <selection pane="topRight" activeCell="C2" sqref="C2"/>
    </sheetView>
  </sheetViews>
  <sheetFormatPr defaultColWidth="10.28515625" defaultRowHeight="14.25" outlineLevelRow="1" outlineLevelCol="1"/>
  <cols>
    <col min="1" max="1" width="51" style="2" customWidth="1"/>
    <col min="2" max="2" width="40.7109375" style="2" customWidth="1" outlineLevel="1"/>
    <col min="3" max="9" width="13.42578125" style="2" customWidth="1"/>
    <col min="10" max="10" width="13.42578125" style="10" customWidth="1"/>
    <col min="11" max="11" width="1.7109375" style="2" customWidth="1"/>
    <col min="12" max="12" width="13.28515625" style="2" bestFit="1" customWidth="1"/>
    <col min="13" max="13" width="9.7109375" style="2" bestFit="1" customWidth="1"/>
    <col min="14" max="14" width="1.7109375" style="2" customWidth="1"/>
    <col min="15" max="15" width="11.7109375" style="2" customWidth="1"/>
    <col min="16" max="16" width="9.7109375" style="2" bestFit="1" customWidth="1"/>
    <col min="17" max="17" width="3.140625" style="2" customWidth="1"/>
    <col min="18" max="16384" width="10.28515625" style="2"/>
  </cols>
  <sheetData>
    <row r="1" spans="1:18" s="1" customFormat="1">
      <c r="A1" s="63" t="s">
        <v>0</v>
      </c>
      <c r="B1" s="63" t="s">
        <v>1</v>
      </c>
      <c r="C1" s="16"/>
      <c r="D1" s="16"/>
      <c r="E1" s="16"/>
      <c r="F1" s="16"/>
      <c r="G1" s="16"/>
      <c r="H1" s="16"/>
      <c r="I1" s="16"/>
      <c r="J1" s="16"/>
      <c r="K1" s="175"/>
      <c r="L1" s="16"/>
      <c r="M1" s="16"/>
      <c r="N1" s="173"/>
      <c r="O1" s="2"/>
      <c r="P1" s="2"/>
      <c r="Q1" s="173"/>
      <c r="R1" s="173"/>
    </row>
    <row r="2" spans="1:18">
      <c r="C2" s="16"/>
      <c r="D2" s="16"/>
      <c r="E2" s="16"/>
      <c r="F2" s="16"/>
      <c r="G2" s="16"/>
      <c r="H2" s="16"/>
      <c r="I2" s="16"/>
      <c r="J2" s="16"/>
      <c r="K2" s="175"/>
      <c r="L2" s="16"/>
      <c r="M2" s="16"/>
      <c r="N2" s="173"/>
      <c r="Q2" s="173"/>
      <c r="R2" s="173"/>
    </row>
    <row r="3" spans="1:18" ht="15">
      <c r="A3" s="17" t="s">
        <v>2</v>
      </c>
      <c r="B3" s="17" t="s">
        <v>3</v>
      </c>
      <c r="C3" s="69"/>
      <c r="D3" s="69"/>
      <c r="E3" s="69"/>
      <c r="F3" s="69"/>
      <c r="G3" s="74"/>
      <c r="H3" s="74"/>
      <c r="I3" s="69"/>
      <c r="J3" s="69"/>
      <c r="K3" s="175"/>
      <c r="L3" s="377" t="s">
        <v>4</v>
      </c>
      <c r="M3" s="377"/>
      <c r="N3" s="173"/>
      <c r="Q3" s="173"/>
      <c r="R3" s="173"/>
    </row>
    <row r="4" spans="1:18" ht="31.5" customHeight="1">
      <c r="A4" s="38" t="s">
        <v>158</v>
      </c>
      <c r="B4" s="38" t="s">
        <v>159</v>
      </c>
      <c r="C4" s="8" t="s">
        <v>447</v>
      </c>
      <c r="D4" s="8" t="s">
        <v>420</v>
      </c>
      <c r="E4" s="8" t="s">
        <v>7</v>
      </c>
      <c r="F4" s="8" t="s">
        <v>8</v>
      </c>
      <c r="G4" s="8" t="s">
        <v>9</v>
      </c>
      <c r="H4" s="8" t="s">
        <v>10</v>
      </c>
      <c r="I4" s="8" t="s">
        <v>11</v>
      </c>
      <c r="J4" s="8" t="s">
        <v>12</v>
      </c>
      <c r="K4" s="175"/>
      <c r="L4" s="378" t="s">
        <v>13</v>
      </c>
      <c r="M4" s="379"/>
      <c r="N4" s="173"/>
      <c r="O4"/>
      <c r="Q4" s="173"/>
      <c r="R4" s="173"/>
    </row>
    <row r="5" spans="1:18" ht="15">
      <c r="A5" s="9" t="s">
        <v>446</v>
      </c>
      <c r="B5" s="75" t="s">
        <v>423</v>
      </c>
      <c r="C5" s="28">
        <v>-740248</v>
      </c>
      <c r="D5" s="28">
        <v>-546328</v>
      </c>
      <c r="E5" s="28">
        <v>-353355</v>
      </c>
      <c r="F5" s="28">
        <v>-135643</v>
      </c>
      <c r="G5" s="28">
        <v>-522290</v>
      </c>
      <c r="H5" s="28">
        <v>-385797</v>
      </c>
      <c r="I5" s="28">
        <v>-252735</v>
      </c>
      <c r="J5" s="28">
        <v>-129932</v>
      </c>
      <c r="K5" s="175"/>
      <c r="L5" s="28">
        <v>-217958</v>
      </c>
      <c r="M5" s="182">
        <v>0.41731222117980438</v>
      </c>
      <c r="N5" s="173"/>
      <c r="O5"/>
      <c r="P5" s="4"/>
      <c r="Q5" s="173"/>
      <c r="R5" s="173"/>
    </row>
    <row r="6" spans="1:18" ht="15" hidden="1" outlineLevel="1">
      <c r="A6" s="9" t="s">
        <v>424</v>
      </c>
      <c r="B6" s="75" t="s">
        <v>425</v>
      </c>
      <c r="C6" s="28">
        <v>-94866</v>
      </c>
      <c r="D6" s="264">
        <v>0</v>
      </c>
      <c r="E6" s="264"/>
      <c r="F6" s="28">
        <v>-113332</v>
      </c>
      <c r="G6" s="28">
        <v>-434375</v>
      </c>
      <c r="H6" s="28">
        <v>-312671.77650000004</v>
      </c>
      <c r="I6" s="28">
        <v>-204167</v>
      </c>
      <c r="J6" s="28">
        <v>-107791.54092999999</v>
      </c>
      <c r="K6" s="175"/>
      <c r="L6" s="28">
        <v>339509</v>
      </c>
      <c r="M6" s="182">
        <v>-0.7816034532374101</v>
      </c>
      <c r="N6" s="173"/>
      <c r="O6"/>
      <c r="P6" s="4"/>
      <c r="Q6" s="173"/>
      <c r="R6" s="173"/>
    </row>
    <row r="7" spans="1:18" ht="25.5" hidden="1" outlineLevel="1">
      <c r="A7" s="9" t="s">
        <v>426</v>
      </c>
      <c r="B7" s="75" t="s">
        <v>427</v>
      </c>
      <c r="C7" s="28">
        <v>-129567</v>
      </c>
      <c r="D7" s="264">
        <v>0</v>
      </c>
      <c r="E7" s="264"/>
      <c r="F7" s="28">
        <v>-22311</v>
      </c>
      <c r="G7" s="28">
        <v>-87915</v>
      </c>
      <c r="H7" s="28">
        <v>-73125.223499999964</v>
      </c>
      <c r="I7" s="28">
        <v>-48568</v>
      </c>
      <c r="J7" s="28">
        <v>-22140.459070000012</v>
      </c>
      <c r="K7" s="175"/>
      <c r="L7" s="28">
        <v>-41652</v>
      </c>
      <c r="M7" s="182">
        <v>0.47377580617642034</v>
      </c>
      <c r="N7" s="173"/>
      <c r="O7"/>
      <c r="P7" s="4"/>
      <c r="Q7" s="173"/>
      <c r="R7" s="173"/>
    </row>
    <row r="8" spans="1:18" ht="15" collapsed="1">
      <c r="A8" s="9" t="s">
        <v>160</v>
      </c>
      <c r="B8" s="75" t="s">
        <v>161</v>
      </c>
      <c r="C8" s="28">
        <v>-94866</v>
      </c>
      <c r="D8" s="28">
        <v>-55247</v>
      </c>
      <c r="E8" s="28">
        <v>-19755</v>
      </c>
      <c r="F8" s="28">
        <v>-6633</v>
      </c>
      <c r="G8" s="28">
        <v>-47558</v>
      </c>
      <c r="H8" s="28">
        <v>-37252</v>
      </c>
      <c r="I8" s="28">
        <v>-21523</v>
      </c>
      <c r="J8" s="28">
        <v>-9056</v>
      </c>
      <c r="K8" s="175"/>
      <c r="L8" s="28">
        <v>-47308</v>
      </c>
      <c r="M8" s="182">
        <v>0.99474326086042297</v>
      </c>
      <c r="N8" s="173"/>
      <c r="O8"/>
      <c r="P8" s="4"/>
      <c r="Q8" s="173"/>
      <c r="R8" s="173"/>
    </row>
    <row r="9" spans="1:18" ht="15">
      <c r="A9" s="9" t="s">
        <v>162</v>
      </c>
      <c r="B9" s="76" t="s">
        <v>163</v>
      </c>
      <c r="C9" s="190">
        <v>-129567</v>
      </c>
      <c r="D9" s="190">
        <v>-84334</v>
      </c>
      <c r="E9" s="190">
        <v>-49174</v>
      </c>
      <c r="F9" s="190">
        <v>-20607</v>
      </c>
      <c r="G9" s="190">
        <v>-81811</v>
      </c>
      <c r="H9" s="28">
        <v>-58931</v>
      </c>
      <c r="I9" s="28">
        <v>-38792</v>
      </c>
      <c r="J9" s="28">
        <v>-19470</v>
      </c>
      <c r="K9" s="175"/>
      <c r="L9" s="28">
        <v>-47756</v>
      </c>
      <c r="M9" s="182">
        <v>0.58373568346554872</v>
      </c>
      <c r="N9" s="173"/>
      <c r="O9"/>
      <c r="P9" s="4"/>
      <c r="Q9" s="173"/>
      <c r="R9" s="173"/>
    </row>
    <row r="10" spans="1:18" ht="15">
      <c r="A10" s="9" t="s">
        <v>164</v>
      </c>
      <c r="B10" s="75" t="s">
        <v>165</v>
      </c>
      <c r="C10" s="190">
        <v>-146688</v>
      </c>
      <c r="D10" s="190">
        <v>-100815</v>
      </c>
      <c r="E10" s="190">
        <v>-58942</v>
      </c>
      <c r="F10" s="190">
        <v>-22398</v>
      </c>
      <c r="G10" s="190">
        <v>-90416</v>
      </c>
      <c r="H10" s="28">
        <v>-66869</v>
      </c>
      <c r="I10" s="28">
        <v>-45908</v>
      </c>
      <c r="J10" s="28">
        <v>-23094</v>
      </c>
      <c r="K10" s="175"/>
      <c r="L10" s="28">
        <v>-56272</v>
      </c>
      <c r="M10" s="182">
        <v>0.62236772252698636</v>
      </c>
      <c r="N10" s="173"/>
      <c r="O10"/>
      <c r="P10" s="4"/>
      <c r="Q10" s="173"/>
      <c r="R10" s="173"/>
    </row>
    <row r="11" spans="1:18" s="10" customFormat="1" ht="15">
      <c r="A11" s="9" t="s">
        <v>166</v>
      </c>
      <c r="B11" s="75" t="s">
        <v>167</v>
      </c>
      <c r="C11" s="190">
        <v>-70479</v>
      </c>
      <c r="D11" s="190">
        <v>-55402</v>
      </c>
      <c r="E11" s="190">
        <v>-24796</v>
      </c>
      <c r="F11" s="190">
        <v>-7604</v>
      </c>
      <c r="G11" s="190">
        <v>-42671</v>
      </c>
      <c r="H11" s="77">
        <v>-31757</v>
      </c>
      <c r="I11" s="28">
        <v>-21307</v>
      </c>
      <c r="J11" s="28">
        <v>-9877</v>
      </c>
      <c r="K11" s="175"/>
      <c r="L11" s="28">
        <v>-27808</v>
      </c>
      <c r="M11" s="182">
        <v>0.65168381336270542</v>
      </c>
      <c r="N11" s="173"/>
      <c r="O11"/>
      <c r="P11" s="4"/>
      <c r="Q11" s="173"/>
      <c r="R11" s="173"/>
    </row>
    <row r="12" spans="1:18" s="10" customFormat="1" ht="15">
      <c r="A12" s="9" t="s">
        <v>168</v>
      </c>
      <c r="B12" s="76" t="s">
        <v>169</v>
      </c>
      <c r="C12" s="190">
        <v>-135433</v>
      </c>
      <c r="D12" s="190">
        <v>-96163</v>
      </c>
      <c r="E12" s="190">
        <v>-74167</v>
      </c>
      <c r="F12" s="190">
        <v>-47063</v>
      </c>
      <c r="G12" s="190">
        <v>-101479</v>
      </c>
      <c r="H12" s="77">
        <v>-66275</v>
      </c>
      <c r="I12" s="28">
        <v>-40957</v>
      </c>
      <c r="J12" s="28">
        <v>-20792</v>
      </c>
      <c r="K12" s="175"/>
      <c r="L12" s="28">
        <v>-33954</v>
      </c>
      <c r="M12" s="182">
        <v>0.33459139329319365</v>
      </c>
      <c r="N12" s="173"/>
      <c r="O12"/>
      <c r="P12" s="4"/>
      <c r="Q12" s="173"/>
      <c r="R12" s="173"/>
    </row>
    <row r="13" spans="1:18" s="10" customFormat="1" ht="15.75" customHeight="1">
      <c r="A13" s="26" t="s">
        <v>170</v>
      </c>
      <c r="B13" s="76" t="s">
        <v>171</v>
      </c>
      <c r="C13" s="190">
        <v>-4950</v>
      </c>
      <c r="D13" s="190">
        <v>-3047</v>
      </c>
      <c r="E13" s="190">
        <v>-1502</v>
      </c>
      <c r="F13" s="190">
        <v>-528</v>
      </c>
      <c r="G13" s="190">
        <v>-1857</v>
      </c>
      <c r="H13" s="28">
        <v>-1197</v>
      </c>
      <c r="I13" s="28">
        <v>-862</v>
      </c>
      <c r="J13" s="28">
        <v>-411</v>
      </c>
      <c r="K13" s="175"/>
      <c r="L13" s="28">
        <v>-3093</v>
      </c>
      <c r="M13" s="182">
        <v>1.6655896607431342</v>
      </c>
      <c r="N13" s="173"/>
      <c r="O13"/>
      <c r="P13" s="79"/>
      <c r="Q13" s="173"/>
      <c r="R13" s="173"/>
    </row>
    <row r="14" spans="1:18" ht="15">
      <c r="A14" s="26" t="s">
        <v>172</v>
      </c>
      <c r="B14" s="76" t="s">
        <v>173</v>
      </c>
      <c r="C14" s="190">
        <v>-3696</v>
      </c>
      <c r="D14" s="190">
        <v>-2457</v>
      </c>
      <c r="E14" s="190">
        <v>-1162</v>
      </c>
      <c r="F14" s="190">
        <v>-227</v>
      </c>
      <c r="G14" s="190">
        <v>-886</v>
      </c>
      <c r="H14" s="28">
        <v>-732</v>
      </c>
      <c r="I14" s="28">
        <v>-533</v>
      </c>
      <c r="J14" s="28">
        <v>-308</v>
      </c>
      <c r="K14" s="175"/>
      <c r="L14" s="28">
        <v>-2810</v>
      </c>
      <c r="M14" s="182">
        <v>3.1715575620767495</v>
      </c>
      <c r="N14" s="173"/>
      <c r="O14"/>
      <c r="P14" s="79"/>
      <c r="Q14" s="173"/>
      <c r="R14" s="173"/>
    </row>
    <row r="15" spans="1:18" ht="25.5">
      <c r="A15" s="158" t="s">
        <v>174</v>
      </c>
      <c r="B15" s="76" t="s">
        <v>175</v>
      </c>
      <c r="C15" s="262">
        <v>-11119</v>
      </c>
      <c r="D15" s="262">
        <v>-3232</v>
      </c>
      <c r="E15" s="262">
        <v>-2643</v>
      </c>
      <c r="F15" s="262">
        <v>0</v>
      </c>
      <c r="G15" s="262">
        <v>0</v>
      </c>
      <c r="H15" s="70">
        <v>0</v>
      </c>
      <c r="I15" s="70">
        <v>0</v>
      </c>
      <c r="J15" s="70">
        <v>0</v>
      </c>
      <c r="K15" s="175"/>
      <c r="L15" s="70">
        <v>-11119</v>
      </c>
      <c r="M15" s="253" t="s">
        <v>421</v>
      </c>
      <c r="N15" s="173"/>
      <c r="O15"/>
      <c r="P15" s="79"/>
      <c r="Q15" s="173"/>
      <c r="R15" s="173"/>
    </row>
    <row r="16" spans="1:18" ht="15">
      <c r="A16" s="9" t="s">
        <v>176</v>
      </c>
      <c r="B16" s="75" t="s">
        <v>177</v>
      </c>
      <c r="C16" s="190">
        <v>-98839</v>
      </c>
      <c r="D16" s="190">
        <v>-70124</v>
      </c>
      <c r="E16" s="190">
        <v>-42262</v>
      </c>
      <c r="F16" s="190">
        <v>-16966</v>
      </c>
      <c r="G16" s="190">
        <v>-37731</v>
      </c>
      <c r="H16" s="28">
        <v>-28078</v>
      </c>
      <c r="I16" s="28">
        <v>-18424</v>
      </c>
      <c r="J16" s="28">
        <v>-9180</v>
      </c>
      <c r="K16" s="175"/>
      <c r="L16" s="28">
        <v>-61108</v>
      </c>
      <c r="M16" s="182">
        <v>1.6195701147597465</v>
      </c>
      <c r="N16" s="173"/>
      <c r="O16"/>
      <c r="P16" s="4"/>
      <c r="Q16" s="173"/>
      <c r="R16" s="173"/>
    </row>
    <row r="17" spans="1:18" ht="15">
      <c r="A17" s="265" t="s">
        <v>178</v>
      </c>
      <c r="B17" s="266" t="s">
        <v>179</v>
      </c>
      <c r="C17" s="190">
        <v>-5016</v>
      </c>
      <c r="D17" s="190">
        <v>-5016</v>
      </c>
      <c r="E17" s="190">
        <v>-5015</v>
      </c>
      <c r="F17" s="190">
        <v>-2133</v>
      </c>
      <c r="G17" s="190">
        <v>-3826</v>
      </c>
      <c r="H17" s="28">
        <v>-3826</v>
      </c>
      <c r="I17" s="28">
        <v>-3826</v>
      </c>
      <c r="J17" s="28">
        <v>-1889</v>
      </c>
      <c r="K17" s="175"/>
      <c r="L17" s="28">
        <v>-1190</v>
      </c>
      <c r="M17" s="182">
        <v>0.31102979613173032</v>
      </c>
      <c r="N17" s="173"/>
      <c r="O17" s="267"/>
      <c r="P17" s="268"/>
      <c r="Q17" s="176"/>
      <c r="R17" s="176"/>
    </row>
    <row r="18" spans="1:18" ht="40.5" customHeight="1">
      <c r="A18" s="71" t="s">
        <v>455</v>
      </c>
      <c r="B18" s="302" t="s">
        <v>483</v>
      </c>
      <c r="C18" s="269">
        <v>-128382</v>
      </c>
      <c r="D18" s="269">
        <v>0</v>
      </c>
      <c r="E18" s="269">
        <v>0</v>
      </c>
      <c r="F18" s="269">
        <v>0</v>
      </c>
      <c r="G18" s="269">
        <v>0</v>
      </c>
      <c r="H18" s="269">
        <v>0</v>
      </c>
      <c r="I18" s="269">
        <v>0</v>
      </c>
      <c r="J18" s="269">
        <v>0</v>
      </c>
      <c r="K18" s="175"/>
      <c r="L18" s="308">
        <v>-128382</v>
      </c>
      <c r="M18" s="309" t="s">
        <v>421</v>
      </c>
      <c r="N18" s="173"/>
      <c r="O18"/>
      <c r="P18" s="4"/>
      <c r="Q18" s="173"/>
      <c r="R18" s="173"/>
    </row>
    <row r="19" spans="1:18" s="10" customFormat="1" ht="15">
      <c r="A19" s="11" t="s">
        <v>180</v>
      </c>
      <c r="B19" s="80" t="s">
        <v>181</v>
      </c>
      <c r="C19" s="260">
        <v>-1569283</v>
      </c>
      <c r="D19" s="260">
        <v>-1022165</v>
      </c>
      <c r="E19" s="260">
        <v>-632773</v>
      </c>
      <c r="F19" s="260">
        <v>-259802</v>
      </c>
      <c r="G19" s="260">
        <v>-930525</v>
      </c>
      <c r="H19" s="30">
        <v>-680714</v>
      </c>
      <c r="I19" s="30">
        <v>-444867</v>
      </c>
      <c r="J19" s="30">
        <v>-224009</v>
      </c>
      <c r="K19" s="175"/>
      <c r="L19" s="30">
        <v>-638758</v>
      </c>
      <c r="M19" s="249">
        <v>0.68644904758066683</v>
      </c>
      <c r="N19" s="173"/>
      <c r="O19"/>
      <c r="P19" s="4"/>
      <c r="Q19" s="173"/>
      <c r="R19" s="173"/>
    </row>
    <row r="20" spans="1:18" s="10" customFormat="1" ht="15">
      <c r="A20" s="9" t="s">
        <v>182</v>
      </c>
      <c r="B20" s="75" t="s">
        <v>183</v>
      </c>
      <c r="C20" s="190">
        <v>-68591</v>
      </c>
      <c r="D20" s="190">
        <v>-48144</v>
      </c>
      <c r="E20" s="190">
        <v>-29447</v>
      </c>
      <c r="F20" s="190">
        <v>-12538</v>
      </c>
      <c r="G20" s="190">
        <v>-51230</v>
      </c>
      <c r="H20" s="28">
        <v>-38460</v>
      </c>
      <c r="I20" s="28">
        <v>-25793</v>
      </c>
      <c r="J20" s="28">
        <v>-12778</v>
      </c>
      <c r="K20" s="175"/>
      <c r="L20" s="28">
        <v>-17361</v>
      </c>
      <c r="M20" s="182">
        <v>0.33888346671871949</v>
      </c>
      <c r="N20" s="173"/>
      <c r="O20"/>
      <c r="P20" s="4"/>
      <c r="Q20" s="173"/>
      <c r="R20" s="173"/>
    </row>
    <row r="21" spans="1:18" ht="15">
      <c r="A21" s="9" t="s">
        <v>184</v>
      </c>
      <c r="B21" s="75" t="s">
        <v>185</v>
      </c>
      <c r="C21" s="190">
        <v>-79866</v>
      </c>
      <c r="D21" s="190">
        <v>-56689</v>
      </c>
      <c r="E21" s="190">
        <v>-33664</v>
      </c>
      <c r="F21" s="190">
        <v>-14779</v>
      </c>
      <c r="G21" s="190">
        <v>-49765</v>
      </c>
      <c r="H21" s="28">
        <v>-35744</v>
      </c>
      <c r="I21" s="28">
        <v>-24042</v>
      </c>
      <c r="J21" s="28">
        <v>-11830</v>
      </c>
      <c r="K21" s="175"/>
      <c r="L21" s="28">
        <v>-30101</v>
      </c>
      <c r="M21" s="182">
        <v>0.60486285542047624</v>
      </c>
      <c r="N21" s="173"/>
      <c r="O21"/>
      <c r="P21" s="4"/>
      <c r="Q21" s="173"/>
      <c r="R21" s="173"/>
    </row>
    <row r="22" spans="1:18" s="1" customFormat="1" ht="15">
      <c r="A22" s="26" t="s">
        <v>186</v>
      </c>
      <c r="B22" s="75" t="s">
        <v>187</v>
      </c>
      <c r="C22" s="190">
        <v>0</v>
      </c>
      <c r="D22" s="190">
        <v>0</v>
      </c>
      <c r="E22" s="190">
        <v>0</v>
      </c>
      <c r="F22" s="190">
        <v>0</v>
      </c>
      <c r="G22" s="190">
        <v>0</v>
      </c>
      <c r="H22" s="28">
        <v>0</v>
      </c>
      <c r="I22" s="28">
        <v>0</v>
      </c>
      <c r="J22" s="28">
        <v>0</v>
      </c>
      <c r="K22" s="175"/>
      <c r="L22" s="28">
        <v>0</v>
      </c>
      <c r="M22" s="28">
        <v>0</v>
      </c>
      <c r="N22" s="173"/>
      <c r="O22"/>
      <c r="P22" s="79"/>
      <c r="Q22" s="173"/>
      <c r="R22" s="173"/>
    </row>
    <row r="23" spans="1:18" ht="15">
      <c r="A23" s="26" t="s">
        <v>188</v>
      </c>
      <c r="B23" s="75" t="s">
        <v>189</v>
      </c>
      <c r="C23" s="231">
        <v>0</v>
      </c>
      <c r="D23" s="231">
        <v>0</v>
      </c>
      <c r="E23" s="231">
        <v>0</v>
      </c>
      <c r="F23" s="231">
        <v>0</v>
      </c>
      <c r="G23" s="231">
        <v>0</v>
      </c>
      <c r="H23" s="27">
        <v>0</v>
      </c>
      <c r="I23" s="27">
        <v>0</v>
      </c>
      <c r="J23" s="27">
        <v>0</v>
      </c>
      <c r="K23" s="175"/>
      <c r="L23" s="27">
        <v>0</v>
      </c>
      <c r="M23" s="27">
        <v>0</v>
      </c>
      <c r="N23" s="173"/>
      <c r="O23"/>
      <c r="P23" s="79"/>
      <c r="Q23" s="173"/>
      <c r="R23" s="173"/>
    </row>
    <row r="24" spans="1:18" s="84" customFormat="1" ht="15.75" thickBot="1">
      <c r="A24" s="11" t="s">
        <v>190</v>
      </c>
      <c r="B24" s="80" t="s">
        <v>191</v>
      </c>
      <c r="C24" s="260">
        <v>-148457</v>
      </c>
      <c r="D24" s="260">
        <v>-104833</v>
      </c>
      <c r="E24" s="260">
        <v>-63111</v>
      </c>
      <c r="F24" s="260">
        <v>-27317</v>
      </c>
      <c r="G24" s="260">
        <v>-100995</v>
      </c>
      <c r="H24" s="30">
        <v>-74204</v>
      </c>
      <c r="I24" s="30">
        <v>-49835</v>
      </c>
      <c r="J24" s="30">
        <v>-24608</v>
      </c>
      <c r="K24" s="175"/>
      <c r="L24" s="30">
        <v>-47462</v>
      </c>
      <c r="M24" s="249">
        <v>0.46994405663646721</v>
      </c>
      <c r="N24" s="173"/>
      <c r="O24"/>
      <c r="P24" s="4"/>
      <c r="Q24" s="173"/>
      <c r="R24" s="173"/>
    </row>
    <row r="25" spans="1:18" s="333" customFormat="1" ht="26.25" thickTop="1">
      <c r="A25" s="330" t="s">
        <v>484</v>
      </c>
      <c r="B25" s="325" t="s">
        <v>192</v>
      </c>
      <c r="C25" s="336">
        <v>-1717740</v>
      </c>
      <c r="D25" s="336">
        <v>-1126998</v>
      </c>
      <c r="E25" s="336">
        <v>-695884</v>
      </c>
      <c r="F25" s="336">
        <v>-287119</v>
      </c>
      <c r="G25" s="336">
        <v>-1031520</v>
      </c>
      <c r="H25" s="336">
        <v>-754918</v>
      </c>
      <c r="I25" s="336">
        <v>-494702</v>
      </c>
      <c r="J25" s="336">
        <v>-248617</v>
      </c>
      <c r="K25" s="337"/>
      <c r="L25" s="336">
        <v>-686220</v>
      </c>
      <c r="M25" s="338">
        <v>0.66525127966496034</v>
      </c>
      <c r="N25" s="331"/>
      <c r="O25" s="334"/>
      <c r="P25" s="339"/>
      <c r="Q25" s="331"/>
      <c r="R25" s="331"/>
    </row>
    <row r="26" spans="1:18">
      <c r="J26" s="2"/>
      <c r="K26" s="175"/>
      <c r="N26" s="173"/>
      <c r="Q26" s="173"/>
      <c r="R26" s="173"/>
    </row>
    <row r="27" spans="1:18" ht="15.75" customHeight="1">
      <c r="A27" s="17" t="s">
        <v>56</v>
      </c>
      <c r="B27" s="17" t="s">
        <v>57</v>
      </c>
      <c r="C27" s="73"/>
      <c r="D27" s="73"/>
      <c r="E27" s="73"/>
      <c r="F27" s="73"/>
      <c r="G27" s="73"/>
      <c r="H27" s="73"/>
      <c r="I27" s="73"/>
      <c r="J27" s="73"/>
      <c r="K27" s="175"/>
      <c r="L27" s="377" t="s">
        <v>4</v>
      </c>
      <c r="M27" s="377"/>
      <c r="N27" s="173"/>
      <c r="O27" s="377" t="s">
        <v>58</v>
      </c>
      <c r="P27" s="377"/>
      <c r="Q27" s="173"/>
      <c r="R27" s="173"/>
    </row>
    <row r="28" spans="1:18" ht="31.5" customHeight="1">
      <c r="A28" s="38" t="s">
        <v>158</v>
      </c>
      <c r="B28" s="38" t="s">
        <v>159</v>
      </c>
      <c r="C28" s="381" t="s">
        <v>494</v>
      </c>
      <c r="D28" s="381" t="s">
        <v>487</v>
      </c>
      <c r="E28" s="381" t="s">
        <v>488</v>
      </c>
      <c r="F28" s="381" t="s">
        <v>489</v>
      </c>
      <c r="G28" s="381" t="s">
        <v>490</v>
      </c>
      <c r="H28" s="381" t="s">
        <v>491</v>
      </c>
      <c r="I28" s="381" t="s">
        <v>492</v>
      </c>
      <c r="J28" s="381" t="s">
        <v>493</v>
      </c>
      <c r="K28" s="175"/>
      <c r="L28" s="378" t="s">
        <v>13</v>
      </c>
      <c r="M28" s="379"/>
      <c r="N28" s="173"/>
      <c r="O28" s="378" t="s">
        <v>59</v>
      </c>
      <c r="P28" s="380"/>
      <c r="Q28" s="173"/>
      <c r="R28" s="173"/>
    </row>
    <row r="29" spans="1:18">
      <c r="A29" s="9" t="s">
        <v>422</v>
      </c>
      <c r="B29" s="75" t="s">
        <v>423</v>
      </c>
      <c r="C29" s="190">
        <v>-193920</v>
      </c>
      <c r="D29" s="190">
        <v>-192973</v>
      </c>
      <c r="E29" s="190">
        <v>-217712</v>
      </c>
      <c r="F29" s="190">
        <v>-135643</v>
      </c>
      <c r="G29" s="190">
        <v>-136493</v>
      </c>
      <c r="H29" s="190">
        <v>-133062</v>
      </c>
      <c r="I29" s="28">
        <v>-122803</v>
      </c>
      <c r="J29" s="28">
        <v>-129932</v>
      </c>
      <c r="K29" s="175"/>
      <c r="L29" s="28">
        <v>-57427</v>
      </c>
      <c r="M29" s="182">
        <v>0.42073219872081347</v>
      </c>
      <c r="N29" s="173"/>
      <c r="O29" s="28">
        <v>-947</v>
      </c>
      <c r="P29" s="182">
        <v>4.9074222818736857E-3</v>
      </c>
      <c r="Q29" s="173"/>
      <c r="R29" s="173"/>
    </row>
    <row r="30" spans="1:18" hidden="1" outlineLevel="1">
      <c r="A30" s="9" t="s">
        <v>424</v>
      </c>
      <c r="B30" s="75" t="s">
        <v>425</v>
      </c>
      <c r="C30" s="190">
        <v>-94866</v>
      </c>
      <c r="D30" s="190">
        <v>0</v>
      </c>
      <c r="E30" s="190">
        <v>113332</v>
      </c>
      <c r="F30" s="190">
        <v>-113332</v>
      </c>
      <c r="G30" s="190">
        <v>-121703.22349999996</v>
      </c>
      <c r="H30" s="190">
        <v>-108504.77650000004</v>
      </c>
      <c r="I30" s="28">
        <v>-96375.459070000012</v>
      </c>
      <c r="J30" s="28">
        <v>-107791.54092999999</v>
      </c>
      <c r="K30" s="175"/>
      <c r="L30" s="28">
        <v>26837.223499999964</v>
      </c>
      <c r="M30" s="182">
        <v>-0.22051366207239342</v>
      </c>
      <c r="N30" s="173"/>
      <c r="O30" s="28">
        <v>-94866</v>
      </c>
      <c r="P30" s="182" t="e">
        <v>#DIV/0!</v>
      </c>
      <c r="Q30" s="173"/>
      <c r="R30" s="173"/>
    </row>
    <row r="31" spans="1:18" ht="25.5" hidden="1" outlineLevel="1">
      <c r="A31" s="9" t="s">
        <v>426</v>
      </c>
      <c r="B31" s="103" t="s">
        <v>427</v>
      </c>
      <c r="C31" s="190">
        <v>-129567</v>
      </c>
      <c r="D31" s="190">
        <v>0</v>
      </c>
      <c r="E31" s="190">
        <v>22311</v>
      </c>
      <c r="F31" s="190">
        <v>-22311</v>
      </c>
      <c r="G31" s="190">
        <v>-14789.776500000036</v>
      </c>
      <c r="H31" s="190">
        <v>-24557.223499999964</v>
      </c>
      <c r="I31" s="28">
        <v>-26427.540929999988</v>
      </c>
      <c r="J31" s="28">
        <v>-22140.459070000012</v>
      </c>
      <c r="K31" s="175"/>
      <c r="L31" s="28">
        <v>-114777.22349999996</v>
      </c>
      <c r="M31" s="182">
        <v>7.7605786334904838</v>
      </c>
      <c r="N31" s="173"/>
      <c r="O31" s="28">
        <v>-129567</v>
      </c>
      <c r="P31" s="182" t="e">
        <v>#DIV/0!</v>
      </c>
      <c r="Q31" s="173"/>
      <c r="R31" s="173"/>
    </row>
    <row r="32" spans="1:18" collapsed="1">
      <c r="A32" s="9" t="s">
        <v>160</v>
      </c>
      <c r="B32" s="75" t="s">
        <v>161</v>
      </c>
      <c r="C32" s="190">
        <v>-39619</v>
      </c>
      <c r="D32" s="190">
        <v>-35492</v>
      </c>
      <c r="E32" s="190">
        <v>-13122</v>
      </c>
      <c r="F32" s="190">
        <v>-6633</v>
      </c>
      <c r="G32" s="190">
        <v>-10306</v>
      </c>
      <c r="H32" s="190">
        <v>-15729</v>
      </c>
      <c r="I32" s="28">
        <v>-12467</v>
      </c>
      <c r="J32" s="28">
        <v>-9056</v>
      </c>
      <c r="K32" s="175"/>
      <c r="L32" s="28">
        <v>-29313</v>
      </c>
      <c r="M32" s="182">
        <v>2.8442654764215018</v>
      </c>
      <c r="N32" s="173"/>
      <c r="O32" s="28">
        <v>-4127</v>
      </c>
      <c r="P32" s="182">
        <v>0.11627972500845263</v>
      </c>
      <c r="Q32" s="173"/>
      <c r="R32" s="173"/>
    </row>
    <row r="33" spans="1:18">
      <c r="A33" s="9" t="s">
        <v>162</v>
      </c>
      <c r="B33" s="76" t="s">
        <v>163</v>
      </c>
      <c r="C33" s="190">
        <v>-45233</v>
      </c>
      <c r="D33" s="190">
        <v>-35160</v>
      </c>
      <c r="E33" s="190">
        <v>-28567</v>
      </c>
      <c r="F33" s="190">
        <v>-20607</v>
      </c>
      <c r="G33" s="190">
        <v>-22880</v>
      </c>
      <c r="H33" s="190">
        <v>-20139</v>
      </c>
      <c r="I33" s="28">
        <v>-19322</v>
      </c>
      <c r="J33" s="28">
        <v>-19470</v>
      </c>
      <c r="K33" s="175"/>
      <c r="L33" s="28">
        <v>-22353</v>
      </c>
      <c r="M33" s="182">
        <v>0.97696678321678321</v>
      </c>
      <c r="N33" s="173"/>
      <c r="O33" s="28">
        <v>-10073</v>
      </c>
      <c r="P33" s="182">
        <v>0.28649032992036405</v>
      </c>
      <c r="Q33" s="173"/>
      <c r="R33" s="173"/>
    </row>
    <row r="34" spans="1:18">
      <c r="A34" s="9" t="s">
        <v>164</v>
      </c>
      <c r="B34" s="75" t="s">
        <v>165</v>
      </c>
      <c r="C34" s="190">
        <v>-45873</v>
      </c>
      <c r="D34" s="190">
        <v>-41873</v>
      </c>
      <c r="E34" s="190">
        <v>-36544</v>
      </c>
      <c r="F34" s="190">
        <v>-22398</v>
      </c>
      <c r="G34" s="190">
        <v>-23547</v>
      </c>
      <c r="H34" s="190">
        <v>-20961</v>
      </c>
      <c r="I34" s="28">
        <v>-22814</v>
      </c>
      <c r="J34" s="28">
        <v>-23094</v>
      </c>
      <c r="K34" s="175"/>
      <c r="L34" s="28">
        <v>-22326</v>
      </c>
      <c r="M34" s="182">
        <v>0.94814626067014895</v>
      </c>
      <c r="N34" s="173"/>
      <c r="O34" s="28">
        <v>-4000</v>
      </c>
      <c r="P34" s="182">
        <v>9.5526950540921307E-2</v>
      </c>
      <c r="Q34" s="173"/>
      <c r="R34" s="173"/>
    </row>
    <row r="35" spans="1:18" s="10" customFormat="1">
      <c r="A35" s="9" t="s">
        <v>166</v>
      </c>
      <c r="B35" s="75" t="s">
        <v>167</v>
      </c>
      <c r="C35" s="190">
        <v>-15077</v>
      </c>
      <c r="D35" s="190">
        <v>-30606</v>
      </c>
      <c r="E35" s="190">
        <v>-17192</v>
      </c>
      <c r="F35" s="190">
        <v>-7604</v>
      </c>
      <c r="G35" s="190">
        <v>-10914</v>
      </c>
      <c r="H35" s="190">
        <v>-10450</v>
      </c>
      <c r="I35" s="28">
        <v>-11430</v>
      </c>
      <c r="J35" s="28">
        <v>-9877</v>
      </c>
      <c r="K35" s="175"/>
      <c r="L35" s="28">
        <v>-4163</v>
      </c>
      <c r="M35" s="182">
        <v>0.38143668682426246</v>
      </c>
      <c r="N35" s="173"/>
      <c r="O35" s="28">
        <v>15529</v>
      </c>
      <c r="P35" s="182">
        <v>-0.50738417303796646</v>
      </c>
      <c r="Q35" s="173"/>
      <c r="R35" s="173"/>
    </row>
    <row r="36" spans="1:18" s="10" customFormat="1">
      <c r="A36" s="9" t="s">
        <v>168</v>
      </c>
      <c r="B36" s="76" t="s">
        <v>169</v>
      </c>
      <c r="C36" s="190">
        <v>-39270</v>
      </c>
      <c r="D36" s="190">
        <v>-21996</v>
      </c>
      <c r="E36" s="190">
        <v>-27104</v>
      </c>
      <c r="F36" s="190">
        <v>-47063</v>
      </c>
      <c r="G36" s="190">
        <v>-35204</v>
      </c>
      <c r="H36" s="190">
        <v>-25318</v>
      </c>
      <c r="I36" s="28">
        <v>-20165</v>
      </c>
      <c r="J36" s="28">
        <v>-20792</v>
      </c>
      <c r="K36" s="175"/>
      <c r="L36" s="28">
        <v>-4066</v>
      </c>
      <c r="M36" s="182">
        <v>0.11549823883649579</v>
      </c>
      <c r="N36" s="173"/>
      <c r="O36" s="28">
        <v>-17274</v>
      </c>
      <c r="P36" s="182">
        <v>0.78532460447354069</v>
      </c>
      <c r="Q36" s="173"/>
      <c r="R36" s="173"/>
    </row>
    <row r="37" spans="1:18" s="10" customFormat="1" ht="15.75" customHeight="1">
      <c r="A37" s="26" t="s">
        <v>170</v>
      </c>
      <c r="B37" s="76" t="s">
        <v>171</v>
      </c>
      <c r="C37" s="190">
        <v>-1903</v>
      </c>
      <c r="D37" s="190">
        <v>-1545</v>
      </c>
      <c r="E37" s="190">
        <v>-974</v>
      </c>
      <c r="F37" s="190">
        <v>-528</v>
      </c>
      <c r="G37" s="190">
        <v>-660</v>
      </c>
      <c r="H37" s="190">
        <v>-335</v>
      </c>
      <c r="I37" s="28">
        <v>-451</v>
      </c>
      <c r="J37" s="28">
        <v>-411</v>
      </c>
      <c r="K37" s="175"/>
      <c r="L37" s="28">
        <v>-1243</v>
      </c>
      <c r="M37" s="182">
        <v>1.8833333333333333</v>
      </c>
      <c r="N37" s="173"/>
      <c r="O37" s="28">
        <v>-358</v>
      </c>
      <c r="P37" s="182">
        <v>0.23171521035598697</v>
      </c>
      <c r="Q37" s="173"/>
      <c r="R37" s="173"/>
    </row>
    <row r="38" spans="1:18">
      <c r="A38" s="26" t="s">
        <v>172</v>
      </c>
      <c r="B38" s="76" t="s">
        <v>173</v>
      </c>
      <c r="C38" s="190">
        <v>-1239</v>
      </c>
      <c r="D38" s="190">
        <v>-1295</v>
      </c>
      <c r="E38" s="190">
        <v>-935</v>
      </c>
      <c r="F38" s="190">
        <v>-227</v>
      </c>
      <c r="G38" s="190">
        <v>-154</v>
      </c>
      <c r="H38" s="190">
        <v>-199</v>
      </c>
      <c r="I38" s="28">
        <v>-225</v>
      </c>
      <c r="J38" s="28">
        <v>-308</v>
      </c>
      <c r="K38" s="175"/>
      <c r="L38" s="28">
        <v>-1085</v>
      </c>
      <c r="M38" s="182">
        <v>7.045454545454545</v>
      </c>
      <c r="N38" s="173"/>
      <c r="O38" s="28">
        <v>56</v>
      </c>
      <c r="P38" s="182">
        <v>-4.3243243243243246E-2</v>
      </c>
      <c r="Q38" s="173"/>
      <c r="R38" s="173"/>
    </row>
    <row r="39" spans="1:18" ht="25.5">
      <c r="A39" s="158" t="s">
        <v>174</v>
      </c>
      <c r="B39" s="76" t="s">
        <v>175</v>
      </c>
      <c r="C39" s="262">
        <v>-7887</v>
      </c>
      <c r="D39" s="262">
        <v>-589</v>
      </c>
      <c r="E39" s="262">
        <v>-2643</v>
      </c>
      <c r="F39" s="262">
        <v>0</v>
      </c>
      <c r="G39" s="262">
        <v>0</v>
      </c>
      <c r="H39" s="262">
        <v>0</v>
      </c>
      <c r="I39" s="70">
        <v>0</v>
      </c>
      <c r="J39" s="70">
        <v>0</v>
      </c>
      <c r="K39" s="271"/>
      <c r="L39" s="70">
        <v>-7887</v>
      </c>
      <c r="M39" s="253" t="s">
        <v>421</v>
      </c>
      <c r="N39" s="301"/>
      <c r="O39" s="70">
        <v>-7298</v>
      </c>
      <c r="P39" s="253">
        <v>12.390492359932088</v>
      </c>
      <c r="Q39" s="173"/>
      <c r="R39" s="173"/>
    </row>
    <row r="40" spans="1:18">
      <c r="A40" s="9" t="s">
        <v>176</v>
      </c>
      <c r="B40" s="75" t="s">
        <v>177</v>
      </c>
      <c r="C40" s="190">
        <v>-28715</v>
      </c>
      <c r="D40" s="190">
        <v>-27862</v>
      </c>
      <c r="E40" s="190">
        <v>-25296</v>
      </c>
      <c r="F40" s="190">
        <v>-16966</v>
      </c>
      <c r="G40" s="190">
        <v>-9653</v>
      </c>
      <c r="H40" s="190">
        <v>-9654</v>
      </c>
      <c r="I40" s="28">
        <v>-9244</v>
      </c>
      <c r="J40" s="28">
        <v>-9180</v>
      </c>
      <c r="K40" s="175"/>
      <c r="L40" s="28">
        <v>-19062</v>
      </c>
      <c r="M40" s="182">
        <v>1.9747228840774889</v>
      </c>
      <c r="N40" s="173"/>
      <c r="O40" s="28">
        <v>-853</v>
      </c>
      <c r="P40" s="182">
        <v>3.0615174790036503E-2</v>
      </c>
      <c r="Q40" s="173"/>
      <c r="R40" s="173"/>
    </row>
    <row r="41" spans="1:18">
      <c r="A41" s="265" t="s">
        <v>178</v>
      </c>
      <c r="B41" s="266" t="s">
        <v>179</v>
      </c>
      <c r="C41" s="190">
        <v>0</v>
      </c>
      <c r="D41" s="190">
        <v>-1</v>
      </c>
      <c r="E41" s="190">
        <v>-2882</v>
      </c>
      <c r="F41" s="190">
        <v>-2133</v>
      </c>
      <c r="G41" s="190">
        <v>0</v>
      </c>
      <c r="H41" s="28">
        <v>0</v>
      </c>
      <c r="I41" s="28">
        <v>-1937</v>
      </c>
      <c r="J41" s="28">
        <v>-1889</v>
      </c>
      <c r="K41" s="175"/>
      <c r="L41" s="28">
        <v>0</v>
      </c>
      <c r="M41" s="182" t="s">
        <v>421</v>
      </c>
      <c r="N41" s="173"/>
      <c r="O41" s="28">
        <v>1</v>
      </c>
      <c r="P41" s="182">
        <v>-1</v>
      </c>
      <c r="Q41" s="176"/>
      <c r="R41" s="176"/>
    </row>
    <row r="42" spans="1:18" ht="38.25">
      <c r="A42" s="71" t="s">
        <v>455</v>
      </c>
      <c r="B42" s="302" t="s">
        <v>483</v>
      </c>
      <c r="C42" s="269">
        <v>-128382</v>
      </c>
      <c r="D42" s="262">
        <v>0</v>
      </c>
      <c r="E42" s="262">
        <v>0</v>
      </c>
      <c r="F42" s="262">
        <v>0</v>
      </c>
      <c r="G42" s="262">
        <v>0</v>
      </c>
      <c r="H42" s="262">
        <v>0</v>
      </c>
      <c r="I42" s="262">
        <v>0</v>
      </c>
      <c r="J42" s="262">
        <v>0</v>
      </c>
      <c r="K42" s="175"/>
      <c r="L42" s="308">
        <v>-128382</v>
      </c>
      <c r="M42" s="309" t="s">
        <v>421</v>
      </c>
      <c r="N42" s="301"/>
      <c r="O42" s="308">
        <v>-128382</v>
      </c>
      <c r="P42" s="309" t="s">
        <v>421</v>
      </c>
      <c r="Q42" s="173"/>
      <c r="R42" s="173"/>
    </row>
    <row r="43" spans="1:18" s="10" customFormat="1">
      <c r="A43" s="11" t="s">
        <v>180</v>
      </c>
      <c r="B43" s="80" t="s">
        <v>181</v>
      </c>
      <c r="C43" s="260">
        <v>-547118</v>
      </c>
      <c r="D43" s="310">
        <v>-389392</v>
      </c>
      <c r="E43" s="310">
        <v>-372971</v>
      </c>
      <c r="F43" s="310">
        <v>-259802</v>
      </c>
      <c r="G43" s="310">
        <v>-249811</v>
      </c>
      <c r="H43" s="310">
        <v>-235847</v>
      </c>
      <c r="I43" s="311">
        <v>-220858</v>
      </c>
      <c r="J43" s="311">
        <v>-224009</v>
      </c>
      <c r="K43" s="175"/>
      <c r="L43" s="30">
        <v>-297307</v>
      </c>
      <c r="M43" s="249">
        <v>1.1901277365688459</v>
      </c>
      <c r="N43" s="173"/>
      <c r="O43" s="30">
        <v>-157726</v>
      </c>
      <c r="P43" s="249">
        <v>0.40505711468134931</v>
      </c>
      <c r="Q43" s="173"/>
      <c r="R43" s="173"/>
    </row>
    <row r="44" spans="1:18" s="10" customFormat="1">
      <c r="A44" s="9" t="s">
        <v>182</v>
      </c>
      <c r="B44" s="75" t="s">
        <v>183</v>
      </c>
      <c r="C44" s="190">
        <v>-20447</v>
      </c>
      <c r="D44" s="190">
        <v>-18697</v>
      </c>
      <c r="E44" s="190">
        <v>-16909</v>
      </c>
      <c r="F44" s="190">
        <v>-12538</v>
      </c>
      <c r="G44" s="190">
        <v>-12770</v>
      </c>
      <c r="H44" s="190">
        <v>-12667</v>
      </c>
      <c r="I44" s="28">
        <v>-13015</v>
      </c>
      <c r="J44" s="28">
        <v>-12778</v>
      </c>
      <c r="K44" s="175"/>
      <c r="L44" s="28">
        <v>-7677</v>
      </c>
      <c r="M44" s="182">
        <v>0.60117462803445565</v>
      </c>
      <c r="N44" s="173"/>
      <c r="O44" s="28">
        <v>-1750</v>
      </c>
      <c r="P44" s="182">
        <v>9.3597903406963612E-2</v>
      </c>
      <c r="Q44" s="173"/>
      <c r="R44" s="173"/>
    </row>
    <row r="45" spans="1:18">
      <c r="A45" s="9" t="s">
        <v>184</v>
      </c>
      <c r="B45" s="75" t="s">
        <v>185</v>
      </c>
      <c r="C45" s="190">
        <v>-23177</v>
      </c>
      <c r="D45" s="190">
        <v>-23025</v>
      </c>
      <c r="E45" s="190">
        <v>-18885</v>
      </c>
      <c r="F45" s="190">
        <v>-14779</v>
      </c>
      <c r="G45" s="190">
        <v>-14021</v>
      </c>
      <c r="H45" s="190">
        <v>-11702</v>
      </c>
      <c r="I45" s="28">
        <v>-12212</v>
      </c>
      <c r="J45" s="28">
        <v>-11830</v>
      </c>
      <c r="K45" s="175"/>
      <c r="L45" s="28">
        <v>-9156</v>
      </c>
      <c r="M45" s="182">
        <v>0.65302046929605595</v>
      </c>
      <c r="N45" s="173"/>
      <c r="O45" s="28">
        <v>-152</v>
      </c>
      <c r="P45" s="182">
        <v>6.6015200868621005E-3</v>
      </c>
      <c r="Q45" s="173"/>
      <c r="R45" s="173"/>
    </row>
    <row r="46" spans="1:18" s="1" customFormat="1">
      <c r="A46" s="26" t="s">
        <v>186</v>
      </c>
      <c r="B46" s="75" t="s">
        <v>187</v>
      </c>
      <c r="C46" s="190">
        <v>0</v>
      </c>
      <c r="D46" s="190">
        <v>0</v>
      </c>
      <c r="E46" s="190"/>
      <c r="F46" s="190">
        <v>0</v>
      </c>
      <c r="G46" s="190">
        <v>0</v>
      </c>
      <c r="H46" s="190">
        <v>0</v>
      </c>
      <c r="I46" s="28">
        <v>0</v>
      </c>
      <c r="J46" s="28">
        <v>0</v>
      </c>
      <c r="K46" s="175"/>
      <c r="L46" s="28">
        <v>0</v>
      </c>
      <c r="M46" s="28">
        <v>0</v>
      </c>
      <c r="N46" s="173"/>
      <c r="O46" s="28">
        <v>0</v>
      </c>
      <c r="P46" s="28">
        <v>0</v>
      </c>
      <c r="Q46" s="173"/>
      <c r="R46" s="173"/>
    </row>
    <row r="47" spans="1:18">
      <c r="A47" s="26" t="s">
        <v>188</v>
      </c>
      <c r="B47" s="75" t="s">
        <v>189</v>
      </c>
      <c r="C47" s="231">
        <v>0</v>
      </c>
      <c r="D47" s="231">
        <v>0</v>
      </c>
      <c r="E47" s="231"/>
      <c r="F47" s="231">
        <v>0</v>
      </c>
      <c r="G47" s="231">
        <v>0</v>
      </c>
      <c r="H47" s="231">
        <v>0</v>
      </c>
      <c r="I47" s="27">
        <v>0</v>
      </c>
      <c r="J47" s="27">
        <v>0</v>
      </c>
      <c r="K47" s="175"/>
      <c r="L47" s="27">
        <v>0</v>
      </c>
      <c r="M47" s="27">
        <v>0</v>
      </c>
      <c r="N47" s="173"/>
      <c r="O47" s="27">
        <v>0</v>
      </c>
      <c r="P47" s="27">
        <v>0</v>
      </c>
      <c r="Q47" s="173"/>
      <c r="R47" s="173"/>
    </row>
    <row r="48" spans="1:18" s="84" customFormat="1" ht="15" thickBot="1">
      <c r="A48" s="11" t="s">
        <v>190</v>
      </c>
      <c r="B48" s="80" t="s">
        <v>191</v>
      </c>
      <c r="C48" s="260">
        <v>-43624</v>
      </c>
      <c r="D48" s="260">
        <v>-41722</v>
      </c>
      <c r="E48" s="260">
        <v>-35794</v>
      </c>
      <c r="F48" s="260">
        <v>-27317</v>
      </c>
      <c r="G48" s="260">
        <v>-26791</v>
      </c>
      <c r="H48" s="260">
        <v>-24369</v>
      </c>
      <c r="I48" s="30">
        <v>-25227</v>
      </c>
      <c r="J48" s="30">
        <v>-24608</v>
      </c>
      <c r="K48" s="175"/>
      <c r="L48" s="30">
        <v>-16833</v>
      </c>
      <c r="M48" s="249">
        <v>0.62830801388525992</v>
      </c>
      <c r="N48" s="173"/>
      <c r="O48" s="30">
        <v>-1902</v>
      </c>
      <c r="P48" s="249">
        <v>4.5587459853314805E-2</v>
      </c>
      <c r="Q48" s="173"/>
      <c r="R48" s="173"/>
    </row>
    <row r="49" spans="1:18" s="333" customFormat="1" ht="26.25" thickTop="1">
      <c r="A49" s="330" t="s">
        <v>484</v>
      </c>
      <c r="B49" s="325" t="s">
        <v>192</v>
      </c>
      <c r="C49" s="336">
        <v>-590742</v>
      </c>
      <c r="D49" s="336">
        <v>-431114</v>
      </c>
      <c r="E49" s="336">
        <v>-408765</v>
      </c>
      <c r="F49" s="336">
        <v>-287119</v>
      </c>
      <c r="G49" s="336">
        <v>-276602</v>
      </c>
      <c r="H49" s="336">
        <v>-260216</v>
      </c>
      <c r="I49" s="336">
        <v>-246085</v>
      </c>
      <c r="J49" s="336">
        <v>-248617</v>
      </c>
      <c r="K49" s="337"/>
      <c r="L49" s="336">
        <v>-314140</v>
      </c>
      <c r="M49" s="338">
        <v>1.1357112385304515</v>
      </c>
      <c r="N49" s="331"/>
      <c r="O49" s="336">
        <v>-159628</v>
      </c>
      <c r="P49" s="338">
        <v>0.37026865283892429</v>
      </c>
      <c r="Q49" s="331"/>
      <c r="R49" s="331"/>
    </row>
    <row r="50" spans="1:18">
      <c r="C50" s="34"/>
      <c r="D50" s="34"/>
      <c r="E50" s="34"/>
      <c r="F50" s="34"/>
      <c r="G50" s="34"/>
      <c r="H50" s="34"/>
      <c r="I50" s="34"/>
      <c r="J50" s="85"/>
    </row>
  </sheetData>
  <mergeCells count="6">
    <mergeCell ref="L3:M3"/>
    <mergeCell ref="L4:M4"/>
    <mergeCell ref="L27:M27"/>
    <mergeCell ref="O27:P27"/>
    <mergeCell ref="L28:M28"/>
    <mergeCell ref="O28:P28"/>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tabColor theme="6"/>
    <pageSetUpPr fitToPage="1"/>
  </sheetPr>
  <dimension ref="A1:P28"/>
  <sheetViews>
    <sheetView showGridLines="0" zoomScale="85" zoomScaleNormal="85" workbookViewId="0">
      <pane xSplit="2" topLeftCell="C1" activePane="topRight" state="frozen"/>
      <selection activeCell="C1" sqref="C1:C1048576"/>
      <selection pane="topRight" activeCell="C1" sqref="C1"/>
    </sheetView>
  </sheetViews>
  <sheetFormatPr defaultColWidth="10.28515625" defaultRowHeight="14.25" outlineLevelCol="1"/>
  <cols>
    <col min="1" max="1" width="51.140625" style="2" customWidth="1"/>
    <col min="2" max="2" width="40.28515625" style="2" customWidth="1" outlineLevel="1"/>
    <col min="3" max="10" width="10.85546875" style="2" customWidth="1"/>
    <col min="11" max="11" width="1.7109375" style="2" customWidth="1"/>
    <col min="12" max="12" width="10.28515625" style="2" bestFit="1" customWidth="1"/>
    <col min="13" max="13" width="10.5703125" style="2" bestFit="1" customWidth="1"/>
    <col min="14" max="14" width="1.7109375" style="2" customWidth="1"/>
    <col min="15" max="15" width="10" style="2" bestFit="1" customWidth="1"/>
    <col min="16" max="16" width="10.28515625" style="2" bestFit="1" customWidth="1"/>
    <col min="17" max="16384" width="10.28515625" style="2"/>
  </cols>
  <sheetData>
    <row r="1" spans="1:16" s="1" customFormat="1">
      <c r="A1" s="63" t="s">
        <v>0</v>
      </c>
      <c r="B1" s="63" t="s">
        <v>1</v>
      </c>
      <c r="C1" s="16"/>
      <c r="D1" s="16"/>
      <c r="E1" s="16"/>
      <c r="F1" s="16"/>
      <c r="G1" s="16"/>
      <c r="H1" s="16"/>
      <c r="I1" s="16"/>
      <c r="J1" s="16"/>
      <c r="K1" s="175"/>
      <c r="L1" s="16"/>
      <c r="M1" s="16"/>
      <c r="N1" s="175"/>
      <c r="O1" s="2"/>
      <c r="P1" s="2"/>
    </row>
    <row r="2" spans="1:16">
      <c r="A2" s="16"/>
      <c r="B2" s="16"/>
      <c r="C2" s="16"/>
      <c r="D2" s="16"/>
      <c r="E2" s="16"/>
      <c r="F2" s="16"/>
      <c r="G2" s="16"/>
      <c r="H2" s="16"/>
      <c r="I2" s="16"/>
      <c r="J2" s="16"/>
      <c r="K2" s="175"/>
      <c r="L2" s="16"/>
      <c r="M2" s="16"/>
      <c r="N2" s="175"/>
    </row>
    <row r="3" spans="1:16" ht="15">
      <c r="A3" s="17" t="s">
        <v>2</v>
      </c>
      <c r="B3" s="17" t="s">
        <v>3</v>
      </c>
      <c r="C3" s="17"/>
      <c r="D3" s="17"/>
      <c r="E3" s="17"/>
      <c r="F3" s="17"/>
      <c r="G3" s="17"/>
      <c r="H3" s="17"/>
      <c r="I3" s="17"/>
      <c r="J3" s="17"/>
      <c r="K3" s="175"/>
      <c r="L3" s="377" t="s">
        <v>4</v>
      </c>
      <c r="M3" s="377"/>
      <c r="N3" s="177"/>
      <c r="O3" s="18"/>
    </row>
    <row r="4" spans="1:16" ht="27" customHeight="1">
      <c r="A4" s="38" t="s">
        <v>42</v>
      </c>
      <c r="B4" s="38" t="s">
        <v>428</v>
      </c>
      <c r="C4" s="8" t="s">
        <v>447</v>
      </c>
      <c r="D4" s="8" t="s">
        <v>420</v>
      </c>
      <c r="E4" s="8" t="s">
        <v>7</v>
      </c>
      <c r="F4" s="8" t="s">
        <v>8</v>
      </c>
      <c r="G4" s="8" t="s">
        <v>9</v>
      </c>
      <c r="H4" s="8" t="s">
        <v>10</v>
      </c>
      <c r="I4" s="8" t="s">
        <v>11</v>
      </c>
      <c r="J4" s="8" t="s">
        <v>12</v>
      </c>
      <c r="K4" s="175"/>
      <c r="L4" s="378" t="s">
        <v>13</v>
      </c>
      <c r="M4" s="379"/>
      <c r="N4" s="177"/>
    </row>
    <row r="5" spans="1:16" ht="25.5">
      <c r="A5" s="9" t="s">
        <v>193</v>
      </c>
      <c r="B5" s="76" t="s">
        <v>194</v>
      </c>
      <c r="C5" s="70">
        <v>-20255</v>
      </c>
      <c r="D5" s="70">
        <v>-18119</v>
      </c>
      <c r="E5" s="70">
        <v>-14092</v>
      </c>
      <c r="F5" s="70">
        <v>-154</v>
      </c>
      <c r="G5" s="70">
        <v>-3368</v>
      </c>
      <c r="H5" s="70">
        <v>-2280</v>
      </c>
      <c r="I5" s="70">
        <v>-739</v>
      </c>
      <c r="J5" s="70">
        <v>-129</v>
      </c>
      <c r="K5" s="175"/>
      <c r="L5" s="70">
        <v>-16887</v>
      </c>
      <c r="M5" s="257">
        <v>5.0139548693586695</v>
      </c>
      <c r="N5" s="177"/>
      <c r="O5" s="374"/>
      <c r="P5"/>
    </row>
    <row r="6" spans="1:16" ht="25.5">
      <c r="A6" s="9" t="s">
        <v>195</v>
      </c>
      <c r="B6" s="270" t="s">
        <v>456</v>
      </c>
      <c r="C6" s="262">
        <v>-756</v>
      </c>
      <c r="D6" s="262">
        <v>-1063</v>
      </c>
      <c r="E6" s="262">
        <v>-679</v>
      </c>
      <c r="F6" s="262">
        <v>-257</v>
      </c>
      <c r="G6" s="262">
        <v>-4177</v>
      </c>
      <c r="H6" s="262">
        <v>-3694</v>
      </c>
      <c r="I6" s="70">
        <v>-1112</v>
      </c>
      <c r="J6" s="70">
        <v>-570</v>
      </c>
      <c r="K6" s="271"/>
      <c r="L6" s="70">
        <v>3421</v>
      </c>
      <c r="M6" s="257">
        <v>-0.81900885803208046</v>
      </c>
      <c r="N6" s="177"/>
      <c r="O6" s="374"/>
      <c r="P6"/>
    </row>
    <row r="7" spans="1:16" ht="25.5">
      <c r="A7" s="9" t="s">
        <v>429</v>
      </c>
      <c r="B7" s="75" t="s">
        <v>430</v>
      </c>
      <c r="C7" s="262">
        <v>-18075</v>
      </c>
      <c r="D7" s="262">
        <v>-9415</v>
      </c>
      <c r="E7" s="262">
        <v>-10606</v>
      </c>
      <c r="F7" s="262">
        <v>-1726</v>
      </c>
      <c r="G7" s="262">
        <v>-2866</v>
      </c>
      <c r="H7" s="262">
        <v>-2769</v>
      </c>
      <c r="I7" s="70">
        <v>-474</v>
      </c>
      <c r="J7" s="70">
        <v>-262</v>
      </c>
      <c r="K7" s="271"/>
      <c r="L7" s="70">
        <v>-15209</v>
      </c>
      <c r="M7" s="257">
        <v>5.3066992323796232</v>
      </c>
      <c r="N7" s="177"/>
      <c r="O7" s="374"/>
      <c r="P7"/>
    </row>
    <row r="8" spans="1:16" ht="15">
      <c r="A8" s="26" t="s">
        <v>196</v>
      </c>
      <c r="B8" s="75" t="s">
        <v>197</v>
      </c>
      <c r="C8" s="190">
        <v>-16761</v>
      </c>
      <c r="D8" s="190">
        <v>-10157</v>
      </c>
      <c r="E8" s="190">
        <v>-5529</v>
      </c>
      <c r="F8" s="190">
        <v>-1963</v>
      </c>
      <c r="G8" s="190">
        <v>-10749</v>
      </c>
      <c r="H8" s="190">
        <v>-7947</v>
      </c>
      <c r="I8" s="28">
        <v>-5683</v>
      </c>
      <c r="J8" s="28">
        <v>-3172</v>
      </c>
      <c r="K8" s="175"/>
      <c r="L8" s="28">
        <v>-6012</v>
      </c>
      <c r="M8" s="241">
        <v>0.55930784259000843</v>
      </c>
      <c r="N8" s="177"/>
      <c r="O8" s="374"/>
      <c r="P8"/>
    </row>
    <row r="9" spans="1:16" ht="15">
      <c r="A9" s="9" t="s">
        <v>198</v>
      </c>
      <c r="B9" s="75" t="s">
        <v>199</v>
      </c>
      <c r="C9" s="190">
        <v>-2245</v>
      </c>
      <c r="D9" s="190">
        <v>-1291</v>
      </c>
      <c r="E9" s="190">
        <v>-23</v>
      </c>
      <c r="F9" s="190">
        <v>-9</v>
      </c>
      <c r="G9" s="190">
        <v>-3105</v>
      </c>
      <c r="H9" s="190">
        <v>-2098</v>
      </c>
      <c r="I9" s="28">
        <v>-1287</v>
      </c>
      <c r="J9" s="28">
        <v>-630</v>
      </c>
      <c r="K9" s="175"/>
      <c r="L9" s="28">
        <v>860</v>
      </c>
      <c r="M9" s="241">
        <v>-0.27697262479871176</v>
      </c>
      <c r="N9" s="177"/>
      <c r="O9" s="374"/>
      <c r="P9"/>
    </row>
    <row r="10" spans="1:16" s="10" customFormat="1" ht="15">
      <c r="A10" s="26" t="s">
        <v>200</v>
      </c>
      <c r="B10" s="75" t="s">
        <v>201</v>
      </c>
      <c r="C10" s="190">
        <v>-12816</v>
      </c>
      <c r="D10" s="190">
        <v>-7921</v>
      </c>
      <c r="E10" s="190">
        <v>-2935</v>
      </c>
      <c r="F10" s="190">
        <v>0</v>
      </c>
      <c r="G10" s="190">
        <v>0</v>
      </c>
      <c r="H10" s="190">
        <v>0</v>
      </c>
      <c r="I10" s="28">
        <v>0</v>
      </c>
      <c r="J10" s="28">
        <v>0</v>
      </c>
      <c r="K10" s="175"/>
      <c r="L10" s="28">
        <v>-12816</v>
      </c>
      <c r="M10" s="241" t="s">
        <v>421</v>
      </c>
      <c r="N10" s="177"/>
      <c r="O10" s="374"/>
      <c r="P10" s="78"/>
    </row>
    <row r="11" spans="1:16" ht="15">
      <c r="A11" s="9" t="s">
        <v>150</v>
      </c>
      <c r="B11" s="75" t="s">
        <v>202</v>
      </c>
      <c r="C11" s="190" t="s">
        <v>421</v>
      </c>
      <c r="D11" s="190">
        <v>0</v>
      </c>
      <c r="E11" s="190">
        <v>0</v>
      </c>
      <c r="F11" s="190">
        <v>0</v>
      </c>
      <c r="G11" s="190">
        <v>-7897</v>
      </c>
      <c r="H11" s="190">
        <v>0</v>
      </c>
      <c r="I11" s="28">
        <v>0</v>
      </c>
      <c r="J11" s="28">
        <v>0</v>
      </c>
      <c r="K11" s="175"/>
      <c r="L11" s="28" t="s">
        <v>421</v>
      </c>
      <c r="M11" s="241" t="s">
        <v>421</v>
      </c>
      <c r="N11" s="177"/>
      <c r="O11" s="374"/>
      <c r="P11"/>
    </row>
    <row r="12" spans="1:16" ht="15.75" thickBot="1">
      <c r="A12" s="9" t="s">
        <v>42</v>
      </c>
      <c r="B12" s="75" t="s">
        <v>203</v>
      </c>
      <c r="C12" s="258">
        <v>-21551</v>
      </c>
      <c r="D12" s="258">
        <v>-14402</v>
      </c>
      <c r="E12" s="258">
        <v>-9823</v>
      </c>
      <c r="F12" s="258">
        <v>-7417</v>
      </c>
      <c r="G12" s="258">
        <v>-5231</v>
      </c>
      <c r="H12" s="258">
        <v>-3315</v>
      </c>
      <c r="I12" s="119">
        <v>-1527</v>
      </c>
      <c r="J12" s="119">
        <v>-553</v>
      </c>
      <c r="K12" s="175"/>
      <c r="L12" s="119">
        <v>-16320</v>
      </c>
      <c r="M12" s="259">
        <v>3.119862359013573</v>
      </c>
      <c r="N12" s="177"/>
      <c r="O12" s="374"/>
      <c r="P12"/>
    </row>
    <row r="13" spans="1:16" s="333" customFormat="1" ht="15.75" thickTop="1">
      <c r="A13" s="330" t="s">
        <v>204</v>
      </c>
      <c r="B13" s="325" t="s">
        <v>205</v>
      </c>
      <c r="C13" s="326">
        <v>-92459</v>
      </c>
      <c r="D13" s="326">
        <v>-62368</v>
      </c>
      <c r="E13" s="326">
        <v>-43687</v>
      </c>
      <c r="F13" s="326">
        <v>-11526</v>
      </c>
      <c r="G13" s="326">
        <v>-37393</v>
      </c>
      <c r="H13" s="326">
        <v>-22103</v>
      </c>
      <c r="I13" s="326">
        <v>-10822</v>
      </c>
      <c r="J13" s="326">
        <v>-5316</v>
      </c>
      <c r="K13" s="337"/>
      <c r="L13" s="326">
        <v>-55066</v>
      </c>
      <c r="M13" s="332">
        <v>1.4726285668440617</v>
      </c>
      <c r="N13" s="341"/>
      <c r="O13" s="374"/>
      <c r="P13" s="334"/>
    </row>
    <row r="14" spans="1:16" ht="15">
      <c r="B14" s="57"/>
      <c r="C14" s="86"/>
      <c r="D14" s="86"/>
      <c r="E14" s="86"/>
      <c r="F14" s="86"/>
      <c r="G14" s="86"/>
      <c r="H14" s="86"/>
      <c r="I14" s="86"/>
      <c r="J14" s="86"/>
      <c r="K14" s="175"/>
      <c r="L14" s="86"/>
      <c r="M14" s="87"/>
      <c r="N14" s="177"/>
    </row>
    <row r="15" spans="1:16" ht="15">
      <c r="B15" s="57"/>
      <c r="C15" s="58"/>
      <c r="D15" s="58"/>
      <c r="E15" s="58"/>
      <c r="F15" s="58"/>
      <c r="G15" s="58"/>
      <c r="H15" s="58"/>
      <c r="I15" s="58"/>
      <c r="J15" s="58"/>
      <c r="K15" s="175"/>
      <c r="L15" s="57"/>
      <c r="M15" s="57"/>
      <c r="N15" s="177"/>
    </row>
    <row r="16" spans="1:16" ht="15">
      <c r="A16" s="17" t="s">
        <v>56</v>
      </c>
      <c r="B16" s="17" t="s">
        <v>57</v>
      </c>
      <c r="C16" s="17"/>
      <c r="D16" s="17"/>
      <c r="E16" s="17"/>
      <c r="F16" s="17"/>
      <c r="G16" s="17"/>
      <c r="H16" s="17"/>
      <c r="I16" s="17"/>
      <c r="J16" s="17"/>
      <c r="K16" s="175"/>
      <c r="L16" s="377" t="s">
        <v>4</v>
      </c>
      <c r="M16" s="377"/>
      <c r="N16" s="177"/>
      <c r="O16" s="377" t="s">
        <v>58</v>
      </c>
      <c r="P16" s="377"/>
    </row>
    <row r="17" spans="1:16" ht="27" customHeight="1">
      <c r="A17" s="38" t="s">
        <v>42</v>
      </c>
      <c r="B17" s="38" t="s">
        <v>428</v>
      </c>
      <c r="C17" s="381" t="s">
        <v>494</v>
      </c>
      <c r="D17" s="381" t="s">
        <v>487</v>
      </c>
      <c r="E17" s="381" t="s">
        <v>488</v>
      </c>
      <c r="F17" s="381" t="s">
        <v>489</v>
      </c>
      <c r="G17" s="381" t="s">
        <v>490</v>
      </c>
      <c r="H17" s="381" t="s">
        <v>491</v>
      </c>
      <c r="I17" s="381" t="s">
        <v>492</v>
      </c>
      <c r="J17" s="381" t="s">
        <v>493</v>
      </c>
      <c r="K17" s="175"/>
      <c r="L17" s="378" t="s">
        <v>13</v>
      </c>
      <c r="M17" s="379"/>
      <c r="N17" s="177"/>
      <c r="O17" s="378" t="s">
        <v>59</v>
      </c>
      <c r="P17" s="379"/>
    </row>
    <row r="18" spans="1:16" ht="25.5">
      <c r="A18" s="9" t="s">
        <v>206</v>
      </c>
      <c r="B18" s="76" t="s">
        <v>194</v>
      </c>
      <c r="C18" s="262">
        <v>-2136</v>
      </c>
      <c r="D18" s="262">
        <v>-4027</v>
      </c>
      <c r="E18" s="262">
        <v>-13938</v>
      </c>
      <c r="F18" s="262">
        <v>-154</v>
      </c>
      <c r="G18" s="262">
        <v>-1088</v>
      </c>
      <c r="H18" s="262">
        <v>-1541</v>
      </c>
      <c r="I18" s="70">
        <v>-610</v>
      </c>
      <c r="J18" s="70">
        <v>-129</v>
      </c>
      <c r="K18" s="175"/>
      <c r="L18" s="70">
        <v>-1048</v>
      </c>
      <c r="M18" s="257">
        <v>0.96323529411764697</v>
      </c>
      <c r="N18" s="177"/>
      <c r="O18" s="70">
        <v>1891</v>
      </c>
      <c r="P18" s="257">
        <v>-0.46958033275391109</v>
      </c>
    </row>
    <row r="19" spans="1:16" ht="29.25" customHeight="1">
      <c r="A19" s="9" t="s">
        <v>207</v>
      </c>
      <c r="B19" s="270" t="s">
        <v>456</v>
      </c>
      <c r="C19" s="262">
        <v>307</v>
      </c>
      <c r="D19" s="262">
        <v>-384</v>
      </c>
      <c r="E19" s="262">
        <v>-422</v>
      </c>
      <c r="F19" s="262">
        <v>-257</v>
      </c>
      <c r="G19" s="262">
        <v>-483</v>
      </c>
      <c r="H19" s="262">
        <v>-2582</v>
      </c>
      <c r="I19" s="70">
        <v>-542</v>
      </c>
      <c r="J19" s="70">
        <v>-570</v>
      </c>
      <c r="K19" s="271"/>
      <c r="L19" s="70">
        <v>790</v>
      </c>
      <c r="M19" s="257">
        <v>-1.6356107660455486</v>
      </c>
      <c r="N19" s="197"/>
      <c r="O19" s="70">
        <v>691</v>
      </c>
      <c r="P19" s="257">
        <v>-1.7994791666666665</v>
      </c>
    </row>
    <row r="20" spans="1:16" ht="25.5">
      <c r="A20" s="9" t="s">
        <v>431</v>
      </c>
      <c r="B20" s="75" t="s">
        <v>430</v>
      </c>
      <c r="C20" s="262">
        <v>-8660</v>
      </c>
      <c r="D20" s="262">
        <v>1191</v>
      </c>
      <c r="E20" s="262">
        <v>-8880</v>
      </c>
      <c r="F20" s="262">
        <v>-1726</v>
      </c>
      <c r="G20" s="262">
        <v>-97</v>
      </c>
      <c r="H20" s="262">
        <v>-2295</v>
      </c>
      <c r="I20" s="70">
        <v>-212</v>
      </c>
      <c r="J20" s="70">
        <v>-262</v>
      </c>
      <c r="K20" s="271"/>
      <c r="L20" s="70">
        <v>-8563</v>
      </c>
      <c r="M20" s="257">
        <v>88.278350515463913</v>
      </c>
      <c r="N20" s="197"/>
      <c r="O20" s="70">
        <v>-9851</v>
      </c>
      <c r="P20" s="257">
        <v>-8.2712006717044488</v>
      </c>
    </row>
    <row r="21" spans="1:16" ht="15">
      <c r="A21" s="9" t="s">
        <v>196</v>
      </c>
      <c r="B21" s="75" t="s">
        <v>197</v>
      </c>
      <c r="C21" s="190">
        <v>-6604</v>
      </c>
      <c r="D21" s="190">
        <v>-4628</v>
      </c>
      <c r="E21" s="190">
        <v>-3566</v>
      </c>
      <c r="F21" s="190">
        <v>-1963</v>
      </c>
      <c r="G21" s="190">
        <v>-2802</v>
      </c>
      <c r="H21" s="190">
        <v>-2264</v>
      </c>
      <c r="I21" s="28">
        <v>-2511</v>
      </c>
      <c r="J21" s="28">
        <v>-3172</v>
      </c>
      <c r="K21" s="175"/>
      <c r="L21" s="28">
        <v>-3802</v>
      </c>
      <c r="M21" s="241">
        <v>1.3568879371877229</v>
      </c>
      <c r="N21" s="177"/>
      <c r="O21" s="28">
        <v>-1976</v>
      </c>
      <c r="P21" s="241">
        <v>0.42696629213483139</v>
      </c>
    </row>
    <row r="22" spans="1:16" ht="15">
      <c r="A22" s="9" t="s">
        <v>198</v>
      </c>
      <c r="B22" s="75" t="s">
        <v>199</v>
      </c>
      <c r="C22" s="190">
        <v>-954</v>
      </c>
      <c r="D22" s="190">
        <v>-1268</v>
      </c>
      <c r="E22" s="190">
        <v>-14</v>
      </c>
      <c r="F22" s="190">
        <v>-9</v>
      </c>
      <c r="G22" s="190">
        <v>-1007</v>
      </c>
      <c r="H22" s="190">
        <v>-811</v>
      </c>
      <c r="I22" s="28">
        <v>-657</v>
      </c>
      <c r="J22" s="28">
        <v>-630</v>
      </c>
      <c r="K22" s="175"/>
      <c r="L22" s="28">
        <v>53</v>
      </c>
      <c r="M22" s="241">
        <v>-5.2631578947368474E-2</v>
      </c>
      <c r="N22" s="177"/>
      <c r="O22" s="28">
        <v>314</v>
      </c>
      <c r="P22" s="241">
        <v>-0.24763406940063093</v>
      </c>
    </row>
    <row r="23" spans="1:16" s="10" customFormat="1" ht="15">
      <c r="A23" s="26" t="s">
        <v>200</v>
      </c>
      <c r="B23" s="75" t="s">
        <v>201</v>
      </c>
      <c r="C23" s="190">
        <v>-4895</v>
      </c>
      <c r="D23" s="190">
        <v>-4986</v>
      </c>
      <c r="E23" s="190">
        <v>-2935</v>
      </c>
      <c r="F23" s="190">
        <v>0</v>
      </c>
      <c r="G23" s="190">
        <v>0</v>
      </c>
      <c r="H23" s="190">
        <v>0</v>
      </c>
      <c r="I23" s="28">
        <v>0</v>
      </c>
      <c r="J23" s="28">
        <v>0</v>
      </c>
      <c r="K23" s="175"/>
      <c r="L23" s="28">
        <v>-4895</v>
      </c>
      <c r="M23" s="241" t="s">
        <v>421</v>
      </c>
      <c r="N23" s="177"/>
      <c r="O23" s="28">
        <v>91</v>
      </c>
      <c r="P23" s="241">
        <v>-1.8251103088648191E-2</v>
      </c>
    </row>
    <row r="24" spans="1:16" ht="15">
      <c r="A24" s="9" t="s">
        <v>150</v>
      </c>
      <c r="B24" s="75" t="s">
        <v>202</v>
      </c>
      <c r="C24" s="190">
        <v>0</v>
      </c>
      <c r="D24" s="190">
        <v>0</v>
      </c>
      <c r="E24" s="190">
        <v>0</v>
      </c>
      <c r="F24" s="190">
        <v>0</v>
      </c>
      <c r="G24" s="190">
        <v>-7897</v>
      </c>
      <c r="H24" s="190">
        <v>0</v>
      </c>
      <c r="I24" s="28">
        <v>0</v>
      </c>
      <c r="J24" s="28">
        <v>0</v>
      </c>
      <c r="K24" s="175"/>
      <c r="L24" s="28">
        <v>7897</v>
      </c>
      <c r="M24" s="241">
        <v>-1</v>
      </c>
      <c r="N24" s="177"/>
      <c r="O24" s="28">
        <v>0</v>
      </c>
      <c r="P24" s="241" t="s">
        <v>421</v>
      </c>
    </row>
    <row r="25" spans="1:16" ht="15.75" thickBot="1">
      <c r="A25" s="9" t="s">
        <v>42</v>
      </c>
      <c r="B25" s="75" t="s">
        <v>203</v>
      </c>
      <c r="C25" s="258">
        <v>-7149</v>
      </c>
      <c r="D25" s="258">
        <v>-4579</v>
      </c>
      <c r="E25" s="258">
        <v>-2406</v>
      </c>
      <c r="F25" s="258">
        <v>-7417</v>
      </c>
      <c r="G25" s="258">
        <v>-1916</v>
      </c>
      <c r="H25" s="258">
        <v>-1788</v>
      </c>
      <c r="I25" s="119">
        <v>-974</v>
      </c>
      <c r="J25" s="119">
        <v>-553</v>
      </c>
      <c r="K25" s="175"/>
      <c r="L25" s="119">
        <v>-5233</v>
      </c>
      <c r="M25" s="259">
        <v>2.7312108559498958</v>
      </c>
      <c r="N25" s="177"/>
      <c r="O25" s="119">
        <v>-2570</v>
      </c>
      <c r="P25" s="259">
        <v>0.56125791657567148</v>
      </c>
    </row>
    <row r="26" spans="1:16" s="333" customFormat="1" ht="15.75" thickTop="1">
      <c r="A26" s="330" t="s">
        <v>204</v>
      </c>
      <c r="B26" s="325" t="s">
        <v>205</v>
      </c>
      <c r="C26" s="326">
        <v>-30091</v>
      </c>
      <c r="D26" s="326">
        <v>-18681</v>
      </c>
      <c r="E26" s="326">
        <v>-32161</v>
      </c>
      <c r="F26" s="326">
        <v>-11526</v>
      </c>
      <c r="G26" s="326">
        <v>-15290</v>
      </c>
      <c r="H26" s="326">
        <v>-11281</v>
      </c>
      <c r="I26" s="326">
        <v>-5506</v>
      </c>
      <c r="J26" s="326">
        <v>-5316</v>
      </c>
      <c r="K26" s="337"/>
      <c r="L26" s="326">
        <v>-14801</v>
      </c>
      <c r="M26" s="332">
        <v>0.96801831262262916</v>
      </c>
      <c r="N26" s="341"/>
      <c r="O26" s="326">
        <v>-11410</v>
      </c>
      <c r="P26" s="332">
        <v>0.61078100744071517</v>
      </c>
    </row>
    <row r="27" spans="1:16">
      <c r="J27" s="16"/>
    </row>
    <row r="28" spans="1:16">
      <c r="J28" s="16"/>
    </row>
  </sheetData>
  <mergeCells count="6">
    <mergeCell ref="L3:M3"/>
    <mergeCell ref="L4:M4"/>
    <mergeCell ref="L16:M16"/>
    <mergeCell ref="O16:P16"/>
    <mergeCell ref="L17:M17"/>
    <mergeCell ref="O17:P17"/>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74" orientation="landscape" r:id="rId1"/>
  <ignoredErrors>
    <ignoredError sqref="E27:E32"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0">
    <tabColor theme="6"/>
    <pageSetUpPr fitToPage="1"/>
  </sheetPr>
  <dimension ref="A1:P56"/>
  <sheetViews>
    <sheetView showGridLines="0" zoomScale="85" zoomScaleNormal="85" workbookViewId="0">
      <pane xSplit="2" topLeftCell="C1" activePane="topRight" state="frozen"/>
      <selection activeCell="C1" sqref="C1:C1048576"/>
      <selection pane="topRight" activeCell="C1" sqref="C1"/>
    </sheetView>
  </sheetViews>
  <sheetFormatPr defaultColWidth="10.28515625" defaultRowHeight="14.25" outlineLevelRow="1" outlineLevelCol="1"/>
  <cols>
    <col min="1" max="1" width="57.42578125" style="2" customWidth="1"/>
    <col min="2" max="2" width="46.42578125" style="2" customWidth="1" outlineLevel="1"/>
    <col min="3" max="9" width="13.42578125" style="2" bestFit="1" customWidth="1"/>
    <col min="10" max="10" width="13.42578125" style="10" bestFit="1" customWidth="1"/>
    <col min="11" max="11" width="1.7109375" style="173" customWidth="1"/>
    <col min="12" max="12" width="13.42578125" style="2" customWidth="1"/>
    <col min="13" max="13" width="10.85546875" style="2" customWidth="1"/>
    <col min="14" max="14" width="1.7109375" style="2" customWidth="1"/>
    <col min="15" max="15" width="13.42578125" style="2" customWidth="1"/>
    <col min="16" max="16" width="10.85546875" style="2" bestFit="1" customWidth="1"/>
    <col min="17" max="16384" width="10.28515625" style="2"/>
  </cols>
  <sheetData>
    <row r="1" spans="1:16" s="1" customFormat="1">
      <c r="A1" s="63" t="s">
        <v>0</v>
      </c>
      <c r="B1" s="63" t="s">
        <v>1</v>
      </c>
      <c r="C1" s="16"/>
      <c r="D1" s="16"/>
      <c r="E1" s="16"/>
      <c r="F1" s="16"/>
      <c r="G1" s="16"/>
      <c r="H1" s="16"/>
      <c r="I1" s="16"/>
      <c r="J1" s="16"/>
      <c r="K1" s="173"/>
      <c r="L1" s="2"/>
      <c r="M1" s="2"/>
      <c r="N1" s="2"/>
      <c r="O1" s="2"/>
      <c r="P1" s="2"/>
    </row>
    <row r="2" spans="1:16">
      <c r="A2" s="88"/>
      <c r="B2" s="88"/>
      <c r="C2" s="88"/>
      <c r="D2" s="88"/>
      <c r="E2" s="88"/>
      <c r="F2" s="88"/>
      <c r="G2" s="88"/>
      <c r="H2" s="88"/>
      <c r="I2" s="88"/>
      <c r="J2" s="88"/>
    </row>
    <row r="3" spans="1:16" ht="15">
      <c r="A3" s="89" t="s">
        <v>208</v>
      </c>
      <c r="B3" s="90" t="s">
        <v>209</v>
      </c>
      <c r="C3" s="91"/>
      <c r="D3" s="91"/>
      <c r="E3" s="91"/>
      <c r="F3" s="91"/>
      <c r="G3" s="91"/>
      <c r="H3" s="91"/>
      <c r="I3" s="91"/>
      <c r="J3" s="91"/>
      <c r="L3" s="377" t="s">
        <v>4</v>
      </c>
      <c r="M3" s="377"/>
      <c r="N3" s="92"/>
      <c r="O3" s="377" t="s">
        <v>58</v>
      </c>
      <c r="P3" s="377"/>
    </row>
    <row r="4" spans="1:16" ht="32.25" customHeight="1">
      <c r="A4" s="93" t="s">
        <v>210</v>
      </c>
      <c r="B4" s="93" t="s">
        <v>211</v>
      </c>
      <c r="C4" s="8" t="s">
        <v>447</v>
      </c>
      <c r="D4" s="8" t="s">
        <v>420</v>
      </c>
      <c r="E4" s="8" t="s">
        <v>7</v>
      </c>
      <c r="F4" s="8" t="s">
        <v>8</v>
      </c>
      <c r="G4" s="8" t="s">
        <v>9</v>
      </c>
      <c r="H4" s="8" t="s">
        <v>10</v>
      </c>
      <c r="I4" s="8" t="s">
        <v>11</v>
      </c>
      <c r="J4" s="8" t="s">
        <v>12</v>
      </c>
      <c r="L4" s="378" t="s">
        <v>13</v>
      </c>
      <c r="M4" s="379"/>
      <c r="O4" s="378" t="s">
        <v>59</v>
      </c>
      <c r="P4" s="379"/>
    </row>
    <row r="5" spans="1:16">
      <c r="B5" s="94"/>
      <c r="C5" s="34"/>
      <c r="D5" s="34"/>
      <c r="E5" s="34"/>
      <c r="F5" s="34"/>
      <c r="G5" s="34"/>
      <c r="H5" s="34"/>
      <c r="I5" s="34"/>
      <c r="J5" s="34"/>
      <c r="L5" s="95"/>
      <c r="M5" s="41"/>
    </row>
    <row r="6" spans="1:16">
      <c r="A6" s="96" t="s">
        <v>212</v>
      </c>
      <c r="B6" s="97" t="s">
        <v>213</v>
      </c>
      <c r="C6" s="98"/>
      <c r="D6" s="98"/>
      <c r="E6" s="98"/>
      <c r="F6" s="98"/>
      <c r="G6" s="98"/>
      <c r="H6" s="98"/>
      <c r="I6" s="98"/>
      <c r="J6" s="98"/>
      <c r="L6" s="95"/>
      <c r="M6" s="41"/>
      <c r="N6" s="12"/>
      <c r="O6" s="12"/>
      <c r="P6" s="12"/>
    </row>
    <row r="7" spans="1:16">
      <c r="A7" s="9" t="s">
        <v>214</v>
      </c>
      <c r="B7" s="75" t="s">
        <v>215</v>
      </c>
      <c r="C7" s="28">
        <v>2826416</v>
      </c>
      <c r="D7" s="28">
        <v>2022991</v>
      </c>
      <c r="E7" s="28">
        <v>2472825</v>
      </c>
      <c r="F7" s="28">
        <v>1901971</v>
      </c>
      <c r="G7" s="28">
        <v>1790160</v>
      </c>
      <c r="H7" s="28">
        <v>1495370</v>
      </c>
      <c r="I7" s="28">
        <v>1416197</v>
      </c>
      <c r="J7" s="28">
        <v>1607994</v>
      </c>
      <c r="L7" s="28">
        <v>1036256</v>
      </c>
      <c r="M7" s="241">
        <v>0.57886222460562187</v>
      </c>
      <c r="O7" s="28">
        <v>803425</v>
      </c>
      <c r="P7" s="241">
        <v>0.39714709556295613</v>
      </c>
    </row>
    <row r="8" spans="1:16">
      <c r="A8" s="9" t="s">
        <v>88</v>
      </c>
      <c r="B8" s="75" t="s">
        <v>89</v>
      </c>
      <c r="C8" s="28">
        <v>495431</v>
      </c>
      <c r="D8" s="28">
        <v>518141</v>
      </c>
      <c r="E8" s="28">
        <v>308917</v>
      </c>
      <c r="F8" s="28">
        <v>186636</v>
      </c>
      <c r="G8" s="28">
        <v>404724</v>
      </c>
      <c r="H8" s="28">
        <v>296707</v>
      </c>
      <c r="I8" s="28">
        <v>291876</v>
      </c>
      <c r="J8" s="28">
        <v>109767</v>
      </c>
      <c r="L8" s="28">
        <v>90707</v>
      </c>
      <c r="M8" s="241">
        <v>0.22412063529714077</v>
      </c>
      <c r="O8" s="28">
        <v>-22710</v>
      </c>
      <c r="P8" s="241">
        <v>-4.3829768344909925E-2</v>
      </c>
    </row>
    <row r="9" spans="1:16" ht="25.5">
      <c r="A9" s="9" t="s">
        <v>216</v>
      </c>
      <c r="B9" s="270" t="s">
        <v>217</v>
      </c>
      <c r="C9" s="70">
        <v>0</v>
      </c>
      <c r="D9" s="70">
        <v>0</v>
      </c>
      <c r="E9" s="70">
        <v>0</v>
      </c>
      <c r="F9" s="70">
        <v>84578</v>
      </c>
      <c r="G9" s="70">
        <v>100668</v>
      </c>
      <c r="H9" s="70">
        <v>353656</v>
      </c>
      <c r="I9" s="70">
        <v>61351</v>
      </c>
      <c r="J9" s="70">
        <v>34508</v>
      </c>
      <c r="K9" s="301"/>
      <c r="L9" s="70">
        <v>-100668</v>
      </c>
      <c r="M9" s="257">
        <v>-1</v>
      </c>
      <c r="N9" s="21"/>
      <c r="O9" s="70">
        <v>0</v>
      </c>
      <c r="P9" s="257" t="s">
        <v>421</v>
      </c>
    </row>
    <row r="10" spans="1:16">
      <c r="A10" s="9" t="s">
        <v>218</v>
      </c>
      <c r="B10" s="75" t="s">
        <v>219</v>
      </c>
      <c r="C10" s="28">
        <v>0</v>
      </c>
      <c r="D10" s="28">
        <v>0</v>
      </c>
      <c r="E10" s="28">
        <v>260</v>
      </c>
      <c r="F10" s="28">
        <v>183312</v>
      </c>
      <c r="G10" s="28">
        <v>199404</v>
      </c>
      <c r="H10" s="28">
        <v>153976</v>
      </c>
      <c r="I10" s="28">
        <v>300818</v>
      </c>
      <c r="J10" s="28">
        <v>171331</v>
      </c>
      <c r="L10" s="28">
        <v>-199404</v>
      </c>
      <c r="M10" s="241">
        <v>-1</v>
      </c>
      <c r="O10" s="28">
        <v>0</v>
      </c>
      <c r="P10" s="241" t="s">
        <v>421</v>
      </c>
    </row>
    <row r="11" spans="1:16">
      <c r="A11" s="9" t="s">
        <v>220</v>
      </c>
      <c r="B11" s="75" t="s">
        <v>221</v>
      </c>
      <c r="C11" s="28">
        <v>368147</v>
      </c>
      <c r="D11" s="28">
        <v>372814</v>
      </c>
      <c r="E11" s="28">
        <v>357102</v>
      </c>
      <c r="F11" s="28">
        <v>340384</v>
      </c>
      <c r="G11" s="28">
        <v>420152</v>
      </c>
      <c r="H11" s="28">
        <v>401899</v>
      </c>
      <c r="I11" s="28">
        <v>247465</v>
      </c>
      <c r="J11" s="28">
        <v>302609</v>
      </c>
      <c r="L11" s="28">
        <v>-52005</v>
      </c>
      <c r="M11" s="241">
        <v>-0.12377663321845422</v>
      </c>
      <c r="O11" s="28">
        <v>-4667</v>
      </c>
      <c r="P11" s="241">
        <v>-1.2518306715949556E-2</v>
      </c>
    </row>
    <row r="12" spans="1:16">
      <c r="A12" s="9" t="s">
        <v>222</v>
      </c>
      <c r="B12" s="75" t="s">
        <v>223</v>
      </c>
      <c r="C12" s="28">
        <v>2711</v>
      </c>
      <c r="D12" s="28">
        <v>6880</v>
      </c>
      <c r="E12" s="28">
        <v>6459</v>
      </c>
      <c r="F12" s="28">
        <v>0</v>
      </c>
      <c r="G12" s="28">
        <v>0</v>
      </c>
      <c r="H12" s="28">
        <v>0</v>
      </c>
      <c r="I12" s="28">
        <v>0</v>
      </c>
      <c r="J12" s="28">
        <v>67218</v>
      </c>
      <c r="K12" s="303"/>
      <c r="L12" s="178">
        <v>2711</v>
      </c>
      <c r="M12" s="272" t="s">
        <v>421</v>
      </c>
      <c r="O12" s="178">
        <v>-4169</v>
      </c>
      <c r="P12" s="272">
        <v>-0.60595930232558137</v>
      </c>
    </row>
    <row r="13" spans="1:16">
      <c r="A13" s="9" t="s">
        <v>224</v>
      </c>
      <c r="B13" s="75" t="s">
        <v>225</v>
      </c>
      <c r="C13" s="28">
        <v>52269544</v>
      </c>
      <c r="D13" s="28">
        <v>50201630</v>
      </c>
      <c r="E13" s="28">
        <v>49534661</v>
      </c>
      <c r="F13" s="28">
        <v>29877265</v>
      </c>
      <c r="G13" s="28">
        <v>29631923</v>
      </c>
      <c r="H13" s="28">
        <v>29794139</v>
      </c>
      <c r="I13" s="28">
        <v>28918697</v>
      </c>
      <c r="J13" s="28">
        <v>26458387</v>
      </c>
      <c r="L13" s="28">
        <v>22637621</v>
      </c>
      <c r="M13" s="241">
        <v>0.76396057724637045</v>
      </c>
      <c r="O13" s="28">
        <v>2067914</v>
      </c>
      <c r="P13" s="241">
        <v>4.1192168461462231E-2</v>
      </c>
    </row>
    <row r="14" spans="1:16">
      <c r="A14" s="9" t="s">
        <v>226</v>
      </c>
      <c r="B14" s="75" t="s">
        <v>227</v>
      </c>
      <c r="C14" s="28">
        <v>7845074</v>
      </c>
      <c r="D14" s="28">
        <v>6962185</v>
      </c>
      <c r="E14" s="28">
        <v>8432095</v>
      </c>
      <c r="F14" s="28">
        <v>6267672</v>
      </c>
      <c r="G14" s="28">
        <v>7084017</v>
      </c>
      <c r="H14" s="28">
        <v>6893680</v>
      </c>
      <c r="I14" s="28">
        <v>6537759</v>
      </c>
      <c r="J14" s="28">
        <v>6377810</v>
      </c>
      <c r="L14" s="28">
        <v>761057</v>
      </c>
      <c r="M14" s="241">
        <v>0.10743297199879676</v>
      </c>
      <c r="O14" s="28">
        <v>882889</v>
      </c>
      <c r="P14" s="241">
        <v>0.12681205684709607</v>
      </c>
    </row>
    <row r="15" spans="1:16" ht="14.25" hidden="1" customHeight="1" outlineLevel="1">
      <c r="A15" s="9" t="s">
        <v>228</v>
      </c>
      <c r="B15" s="75" t="s">
        <v>229</v>
      </c>
      <c r="C15" s="28">
        <v>0</v>
      </c>
      <c r="D15" s="28">
        <v>0</v>
      </c>
      <c r="E15" s="28">
        <v>0</v>
      </c>
      <c r="F15" s="28">
        <v>0</v>
      </c>
      <c r="G15" s="28">
        <v>0</v>
      </c>
      <c r="H15" s="28">
        <v>0</v>
      </c>
      <c r="I15" s="28">
        <v>0</v>
      </c>
      <c r="J15" s="28">
        <v>0</v>
      </c>
      <c r="L15" s="28">
        <v>0</v>
      </c>
      <c r="M15" s="28">
        <v>0</v>
      </c>
      <c r="N15" s="28"/>
      <c r="O15" s="28">
        <v>0</v>
      </c>
      <c r="P15" s="241" t="e">
        <v>#DIV/0!</v>
      </c>
    </row>
    <row r="16" spans="1:16" collapsed="1">
      <c r="A16" s="9" t="s">
        <v>230</v>
      </c>
      <c r="B16" s="75" t="s">
        <v>231</v>
      </c>
      <c r="C16" s="28">
        <v>54627</v>
      </c>
      <c r="D16" s="28">
        <v>54627</v>
      </c>
      <c r="E16" s="28">
        <v>54627</v>
      </c>
      <c r="F16" s="28">
        <v>54627</v>
      </c>
      <c r="G16" s="28">
        <v>54627</v>
      </c>
      <c r="H16" s="28">
        <v>62524</v>
      </c>
      <c r="I16" s="28">
        <v>62524</v>
      </c>
      <c r="J16" s="28">
        <v>62524</v>
      </c>
      <c r="L16" s="28">
        <v>0</v>
      </c>
      <c r="M16" s="28">
        <v>0</v>
      </c>
      <c r="O16" s="28">
        <v>0</v>
      </c>
      <c r="P16" s="241">
        <v>0</v>
      </c>
    </row>
    <row r="17" spans="1:16">
      <c r="A17" s="9" t="s">
        <v>232</v>
      </c>
      <c r="B17" s="75" t="s">
        <v>233</v>
      </c>
      <c r="C17" s="28">
        <v>0</v>
      </c>
      <c r="D17" s="28">
        <v>0</v>
      </c>
      <c r="E17" s="28">
        <v>0</v>
      </c>
      <c r="F17" s="28">
        <v>0</v>
      </c>
      <c r="G17" s="28">
        <v>0</v>
      </c>
      <c r="H17" s="28">
        <v>0</v>
      </c>
      <c r="I17" s="28">
        <v>37101</v>
      </c>
      <c r="J17" s="28">
        <v>36259</v>
      </c>
      <c r="L17" s="28">
        <v>0</v>
      </c>
      <c r="M17" s="28">
        <v>0</v>
      </c>
      <c r="O17" s="28">
        <v>0</v>
      </c>
      <c r="P17" s="241" t="s">
        <v>421</v>
      </c>
    </row>
    <row r="18" spans="1:16">
      <c r="A18" s="9" t="s">
        <v>234</v>
      </c>
      <c r="B18" s="75" t="s">
        <v>235</v>
      </c>
      <c r="C18" s="28">
        <v>256455</v>
      </c>
      <c r="D18" s="28">
        <v>261231</v>
      </c>
      <c r="E18" s="28">
        <v>265983</v>
      </c>
      <c r="F18" s="28">
        <v>166528</v>
      </c>
      <c r="G18" s="28">
        <v>165307</v>
      </c>
      <c r="H18" s="28">
        <v>153402</v>
      </c>
      <c r="I18" s="28">
        <v>153405</v>
      </c>
      <c r="J18" s="28">
        <v>152684</v>
      </c>
      <c r="L18" s="28">
        <v>91148</v>
      </c>
      <c r="M18" s="241">
        <v>0.55138620869049704</v>
      </c>
      <c r="O18" s="28">
        <v>-4776</v>
      </c>
      <c r="P18" s="241">
        <v>-1.8282669361599502E-2</v>
      </c>
    </row>
    <row r="19" spans="1:16">
      <c r="A19" s="9" t="s">
        <v>236</v>
      </c>
      <c r="B19" s="75" t="s">
        <v>183</v>
      </c>
      <c r="C19" s="28">
        <v>537201</v>
      </c>
      <c r="D19" s="28">
        <v>526526</v>
      </c>
      <c r="E19" s="28">
        <v>490236</v>
      </c>
      <c r="F19" s="28">
        <v>398895</v>
      </c>
      <c r="G19" s="28">
        <v>411063</v>
      </c>
      <c r="H19" s="28">
        <v>415993</v>
      </c>
      <c r="I19" s="28">
        <v>427054</v>
      </c>
      <c r="J19" s="28">
        <v>436637</v>
      </c>
      <c r="L19" s="28">
        <v>126138</v>
      </c>
      <c r="M19" s="241">
        <v>0.3068580728501471</v>
      </c>
      <c r="O19" s="28">
        <v>10675</v>
      </c>
      <c r="P19" s="241">
        <v>2.0274402403680059E-2</v>
      </c>
    </row>
    <row r="20" spans="1:16">
      <c r="A20" s="9" t="s">
        <v>237</v>
      </c>
      <c r="B20" s="75" t="s">
        <v>238</v>
      </c>
      <c r="C20" s="28">
        <v>465211</v>
      </c>
      <c r="D20" s="28">
        <v>415874</v>
      </c>
      <c r="E20" s="28">
        <v>438027</v>
      </c>
      <c r="F20" s="28">
        <v>167273</v>
      </c>
      <c r="G20" s="28">
        <v>173828</v>
      </c>
      <c r="H20" s="28">
        <v>130656</v>
      </c>
      <c r="I20" s="28">
        <v>159639</v>
      </c>
      <c r="J20" s="28">
        <v>155552</v>
      </c>
      <c r="L20" s="28">
        <v>291383</v>
      </c>
      <c r="M20" s="241">
        <v>1.6762719469820744</v>
      </c>
      <c r="O20" s="28">
        <v>49337</v>
      </c>
      <c r="P20" s="241">
        <v>0.11863449025425976</v>
      </c>
    </row>
    <row r="21" spans="1:16">
      <c r="A21" s="9" t="s">
        <v>239</v>
      </c>
      <c r="B21" s="75" t="s">
        <v>240</v>
      </c>
      <c r="C21" s="28">
        <v>0</v>
      </c>
      <c r="D21" s="28">
        <v>0</v>
      </c>
      <c r="E21" s="28">
        <v>0</v>
      </c>
      <c r="F21" s="28">
        <v>7890</v>
      </c>
      <c r="G21" s="28">
        <v>0</v>
      </c>
      <c r="H21" s="28">
        <v>4606</v>
      </c>
      <c r="I21" s="28">
        <v>0</v>
      </c>
      <c r="J21" s="28">
        <v>6820</v>
      </c>
      <c r="L21" s="28">
        <v>0</v>
      </c>
      <c r="M21" s="241" t="s">
        <v>421</v>
      </c>
      <c r="O21" s="28">
        <v>0</v>
      </c>
      <c r="P21" s="241" t="s">
        <v>421</v>
      </c>
    </row>
    <row r="22" spans="1:16" ht="15" thickBot="1">
      <c r="A22" s="9" t="s">
        <v>241</v>
      </c>
      <c r="B22" s="75" t="s">
        <v>242</v>
      </c>
      <c r="C22" s="119">
        <v>251521</v>
      </c>
      <c r="D22" s="119">
        <v>393911</v>
      </c>
      <c r="E22" s="119">
        <v>241051</v>
      </c>
      <c r="F22" s="119">
        <v>126716</v>
      </c>
      <c r="G22" s="119">
        <v>60702</v>
      </c>
      <c r="H22" s="119">
        <v>46418</v>
      </c>
      <c r="I22" s="119">
        <v>160651</v>
      </c>
      <c r="J22" s="119">
        <v>192159</v>
      </c>
      <c r="L22" s="119">
        <v>190819</v>
      </c>
      <c r="M22" s="259">
        <v>3.1435372804849919</v>
      </c>
      <c r="O22" s="119">
        <v>-142390</v>
      </c>
      <c r="P22" s="259">
        <v>-0.36147759265417823</v>
      </c>
    </row>
    <row r="23" spans="1:16" s="347" customFormat="1" ht="15.75" thickTop="1">
      <c r="A23" s="342" t="s">
        <v>243</v>
      </c>
      <c r="B23" s="343" t="s">
        <v>244</v>
      </c>
      <c r="C23" s="344">
        <v>65372338</v>
      </c>
      <c r="D23" s="344">
        <v>61736810</v>
      </c>
      <c r="E23" s="344">
        <v>62602243</v>
      </c>
      <c r="F23" s="344">
        <v>39763747</v>
      </c>
      <c r="G23" s="344">
        <v>40496575</v>
      </c>
      <c r="H23" s="344">
        <v>40203026</v>
      </c>
      <c r="I23" s="344">
        <v>38774537</v>
      </c>
      <c r="J23" s="344">
        <v>36172259</v>
      </c>
      <c r="K23" s="345"/>
      <c r="L23" s="344">
        <v>24875763</v>
      </c>
      <c r="M23" s="346">
        <v>0.61426831775279767</v>
      </c>
      <c r="N23" s="333"/>
      <c r="O23" s="344">
        <v>3635528</v>
      </c>
      <c r="P23" s="346">
        <v>5.8887525934689489E-2</v>
      </c>
    </row>
    <row r="24" spans="1:16">
      <c r="C24" s="179"/>
      <c r="D24" s="179"/>
      <c r="E24" s="179"/>
      <c r="F24" s="179"/>
      <c r="G24" s="179"/>
      <c r="H24" s="179"/>
      <c r="I24" s="179"/>
      <c r="J24" s="179"/>
    </row>
    <row r="25" spans="1:16" ht="15">
      <c r="A25" s="89" t="s">
        <v>208</v>
      </c>
      <c r="B25" s="90" t="s">
        <v>209</v>
      </c>
      <c r="C25" s="91"/>
      <c r="D25" s="91"/>
      <c r="E25" s="91"/>
      <c r="F25" s="91"/>
      <c r="G25" s="91"/>
      <c r="H25" s="91"/>
      <c r="I25" s="91"/>
      <c r="J25" s="91"/>
      <c r="L25" s="377" t="s">
        <v>4</v>
      </c>
      <c r="M25" s="377"/>
      <c r="N25" s="92"/>
      <c r="O25" s="377" t="s">
        <v>58</v>
      </c>
      <c r="P25" s="377"/>
    </row>
    <row r="26" spans="1:16" ht="18.75" customHeight="1">
      <c r="A26" s="93" t="s">
        <v>210</v>
      </c>
      <c r="B26" s="93" t="s">
        <v>211</v>
      </c>
      <c r="C26" s="8" t="s">
        <v>447</v>
      </c>
      <c r="D26" s="8" t="s">
        <v>420</v>
      </c>
      <c r="E26" s="8" t="s">
        <v>7</v>
      </c>
      <c r="F26" s="8" t="s">
        <v>8</v>
      </c>
      <c r="G26" s="8" t="s">
        <v>9</v>
      </c>
      <c r="H26" s="8" t="s">
        <v>10</v>
      </c>
      <c r="I26" s="8" t="s">
        <v>11</v>
      </c>
      <c r="J26" s="8" t="s">
        <v>12</v>
      </c>
      <c r="L26" s="378" t="s">
        <v>13</v>
      </c>
      <c r="M26" s="379"/>
      <c r="O26" s="378" t="s">
        <v>59</v>
      </c>
      <c r="P26" s="379"/>
    </row>
    <row r="27" spans="1:16" ht="27" customHeight="1">
      <c r="B27" s="94"/>
      <c r="C27" s="34"/>
      <c r="D27" s="34"/>
      <c r="E27" s="34"/>
      <c r="F27" s="34"/>
      <c r="G27" s="34"/>
      <c r="H27" s="34"/>
      <c r="I27" s="34"/>
      <c r="J27" s="34"/>
      <c r="L27" s="34"/>
      <c r="M27" s="99"/>
    </row>
    <row r="28" spans="1:16">
      <c r="A28" s="96" t="s">
        <v>245</v>
      </c>
      <c r="B28" s="97" t="s">
        <v>246</v>
      </c>
      <c r="C28" s="100"/>
      <c r="D28" s="100"/>
      <c r="E28" s="100"/>
      <c r="F28" s="100"/>
      <c r="G28" s="100"/>
      <c r="H28" s="100"/>
      <c r="I28" s="100"/>
      <c r="J28" s="100"/>
      <c r="K28" s="305"/>
      <c r="L28" s="100"/>
      <c r="M28" s="101"/>
      <c r="N28" s="12"/>
      <c r="O28" s="12"/>
      <c r="P28" s="12"/>
    </row>
    <row r="29" spans="1:16" s="12" customFormat="1">
      <c r="A29" s="9" t="s">
        <v>247</v>
      </c>
      <c r="B29" s="75" t="s">
        <v>112</v>
      </c>
      <c r="C29" s="28">
        <v>9876892</v>
      </c>
      <c r="D29" s="28">
        <v>8650762</v>
      </c>
      <c r="E29" s="28">
        <v>9528844</v>
      </c>
      <c r="F29" s="28">
        <v>1471085</v>
      </c>
      <c r="G29" s="28">
        <v>1546739</v>
      </c>
      <c r="H29" s="28">
        <v>2574958</v>
      </c>
      <c r="I29" s="28">
        <v>4282635</v>
      </c>
      <c r="J29" s="28">
        <v>3207120</v>
      </c>
      <c r="K29" s="173"/>
      <c r="L29" s="28">
        <v>8330153</v>
      </c>
      <c r="M29" s="241">
        <v>5.3856229137559728</v>
      </c>
      <c r="N29" s="2"/>
      <c r="O29" s="28">
        <v>1226130</v>
      </c>
      <c r="P29" s="241">
        <v>0.14173664701444788</v>
      </c>
    </row>
    <row r="30" spans="1:16" ht="14.25" customHeight="1">
      <c r="A30" s="9" t="s">
        <v>248</v>
      </c>
      <c r="B30" s="274" t="s">
        <v>118</v>
      </c>
      <c r="C30" s="70">
        <v>0</v>
      </c>
      <c r="D30" s="70" t="s">
        <v>421</v>
      </c>
      <c r="E30" s="70">
        <v>0</v>
      </c>
      <c r="F30" s="70">
        <v>111734</v>
      </c>
      <c r="G30" s="70">
        <v>45364</v>
      </c>
      <c r="H30" s="70">
        <v>145412</v>
      </c>
      <c r="I30" s="70">
        <v>159148</v>
      </c>
      <c r="J30" s="70">
        <v>261837</v>
      </c>
      <c r="L30" s="70">
        <v>-45364</v>
      </c>
      <c r="M30" s="257">
        <v>-1</v>
      </c>
      <c r="O30" s="70" t="s">
        <v>421</v>
      </c>
      <c r="P30" s="257" t="s">
        <v>421</v>
      </c>
    </row>
    <row r="31" spans="1:16" ht="14.25" customHeight="1">
      <c r="A31" s="26" t="s">
        <v>458</v>
      </c>
      <c r="B31" s="103" t="s">
        <v>459</v>
      </c>
      <c r="C31" s="28">
        <v>1605</v>
      </c>
      <c r="D31" s="28">
        <v>5293</v>
      </c>
      <c r="E31" s="28">
        <v>5442</v>
      </c>
      <c r="F31" s="28">
        <v>0</v>
      </c>
      <c r="G31" s="28">
        <v>0</v>
      </c>
      <c r="H31" s="28">
        <v>0</v>
      </c>
      <c r="I31" s="28">
        <v>0</v>
      </c>
      <c r="J31" s="28">
        <v>0</v>
      </c>
      <c r="L31" s="28">
        <v>1605</v>
      </c>
      <c r="M31" s="241" t="s">
        <v>421</v>
      </c>
      <c r="O31" s="28">
        <v>-3688</v>
      </c>
      <c r="P31" s="241">
        <v>-0.69676931796712638</v>
      </c>
    </row>
    <row r="32" spans="1:16" s="10" customFormat="1" ht="14.25" customHeight="1">
      <c r="A32" s="102" t="s">
        <v>249</v>
      </c>
      <c r="B32" s="103" t="s">
        <v>250</v>
      </c>
      <c r="C32" s="28" t="s">
        <v>421</v>
      </c>
      <c r="D32" s="28">
        <v>0</v>
      </c>
      <c r="E32" s="28">
        <v>0</v>
      </c>
      <c r="F32" s="28">
        <v>0</v>
      </c>
      <c r="G32" s="28">
        <v>0</v>
      </c>
      <c r="H32" s="28">
        <v>18074</v>
      </c>
      <c r="I32" s="28">
        <v>53083</v>
      </c>
      <c r="J32" s="28">
        <v>28513</v>
      </c>
      <c r="K32" s="173"/>
      <c r="L32" s="178" t="s">
        <v>421</v>
      </c>
      <c r="M32" s="272" t="s">
        <v>421</v>
      </c>
      <c r="N32" s="2"/>
      <c r="O32" s="178" t="s">
        <v>421</v>
      </c>
      <c r="P32" s="272" t="s">
        <v>421</v>
      </c>
    </row>
    <row r="33" spans="1:16">
      <c r="A33" s="9" t="s">
        <v>251</v>
      </c>
      <c r="B33" s="75" t="s">
        <v>221</v>
      </c>
      <c r="C33" s="28">
        <v>351539</v>
      </c>
      <c r="D33" s="28">
        <v>347710</v>
      </c>
      <c r="E33" s="28">
        <v>357215</v>
      </c>
      <c r="F33" s="28">
        <v>321792</v>
      </c>
      <c r="G33" s="28">
        <v>448908</v>
      </c>
      <c r="H33" s="28">
        <v>389967</v>
      </c>
      <c r="I33" s="28">
        <v>293503</v>
      </c>
      <c r="J33" s="28">
        <v>320866</v>
      </c>
      <c r="L33" s="28">
        <v>-97369</v>
      </c>
      <c r="M33" s="241">
        <v>-0.2169019041763568</v>
      </c>
      <c r="O33" s="28">
        <v>3829</v>
      </c>
      <c r="P33" s="241">
        <v>1.1012050271778095E-2</v>
      </c>
    </row>
    <row r="34" spans="1:16" hidden="1">
      <c r="A34" s="9" t="s">
        <v>222</v>
      </c>
      <c r="B34" s="75" t="s">
        <v>223</v>
      </c>
      <c r="C34" s="28" t="s">
        <v>421</v>
      </c>
      <c r="D34" s="28">
        <v>0</v>
      </c>
      <c r="E34" s="28">
        <v>0</v>
      </c>
      <c r="F34" s="28">
        <v>0</v>
      </c>
      <c r="G34" s="28">
        <v>0</v>
      </c>
      <c r="H34" s="28">
        <v>0</v>
      </c>
      <c r="I34" s="28">
        <v>0</v>
      </c>
      <c r="J34" s="28">
        <v>0</v>
      </c>
      <c r="L34" s="28" t="e">
        <v>#VALUE!</v>
      </c>
      <c r="M34" s="241" t="e">
        <v>#VALUE!</v>
      </c>
      <c r="O34" s="28" t="e">
        <v>#VALUE!</v>
      </c>
      <c r="P34" s="241" t="e">
        <v>#VALUE!</v>
      </c>
    </row>
    <row r="35" spans="1:16" ht="14.25" customHeight="1" outlineLevel="1">
      <c r="A35" s="9" t="s">
        <v>252</v>
      </c>
      <c r="B35" s="75" t="s">
        <v>253</v>
      </c>
      <c r="C35" s="28">
        <v>46527391</v>
      </c>
      <c r="D35" s="28">
        <v>44156915</v>
      </c>
      <c r="E35" s="28">
        <v>44176712</v>
      </c>
      <c r="F35" s="28">
        <v>32374716</v>
      </c>
      <c r="G35" s="28">
        <v>32804444</v>
      </c>
      <c r="H35" s="28">
        <v>31331127</v>
      </c>
      <c r="I35" s="28">
        <v>28252639</v>
      </c>
      <c r="J35" s="28">
        <v>27140819</v>
      </c>
      <c r="L35" s="28">
        <v>13722947</v>
      </c>
      <c r="M35" s="241">
        <v>0.41832585243633447</v>
      </c>
      <c r="O35" s="28">
        <v>2370476</v>
      </c>
      <c r="P35" s="241">
        <v>5.3683007519886639E-2</v>
      </c>
    </row>
    <row r="36" spans="1:16" ht="14.25" customHeight="1">
      <c r="A36" s="9" t="s">
        <v>113</v>
      </c>
      <c r="B36" s="75" t="s">
        <v>114</v>
      </c>
      <c r="C36" s="28">
        <v>469083</v>
      </c>
      <c r="D36" s="28">
        <v>467686</v>
      </c>
      <c r="E36" s="28">
        <v>469276</v>
      </c>
      <c r="F36" s="28">
        <v>477882</v>
      </c>
      <c r="G36" s="28">
        <v>762311</v>
      </c>
      <c r="H36" s="28">
        <v>803779</v>
      </c>
      <c r="I36" s="28">
        <v>807583</v>
      </c>
      <c r="J36" s="28">
        <v>824879</v>
      </c>
      <c r="L36" s="28">
        <v>-293228</v>
      </c>
      <c r="M36" s="241">
        <v>-0.38465665587929332</v>
      </c>
      <c r="O36" s="28">
        <v>1397</v>
      </c>
      <c r="P36" s="241">
        <v>2.9870468647767989E-3</v>
      </c>
    </row>
    <row r="37" spans="1:16" ht="14.25" customHeight="1">
      <c r="A37" s="9" t="s">
        <v>254</v>
      </c>
      <c r="B37" s="75" t="s">
        <v>255</v>
      </c>
      <c r="C37" s="28">
        <v>847568</v>
      </c>
      <c r="D37" s="28">
        <v>836112</v>
      </c>
      <c r="E37" s="28">
        <v>859333</v>
      </c>
      <c r="F37" s="28">
        <v>352185</v>
      </c>
      <c r="G37" s="28">
        <v>320951</v>
      </c>
      <c r="H37" s="28">
        <v>311648</v>
      </c>
      <c r="I37" s="28">
        <v>308674</v>
      </c>
      <c r="J37" s="28">
        <v>309805</v>
      </c>
      <c r="L37" s="28">
        <v>526617</v>
      </c>
      <c r="M37" s="241">
        <v>1.6408018669516529</v>
      </c>
      <c r="O37" s="28">
        <v>11456</v>
      </c>
      <c r="P37" s="241">
        <v>1.3701513672809362E-2</v>
      </c>
    </row>
    <row r="38" spans="1:16" ht="14.25" customHeight="1">
      <c r="A38" s="9" t="s">
        <v>256</v>
      </c>
      <c r="B38" s="75" t="s">
        <v>257</v>
      </c>
      <c r="C38" s="28">
        <v>816984</v>
      </c>
      <c r="D38" s="28">
        <v>872101</v>
      </c>
      <c r="E38" s="28">
        <v>832664</v>
      </c>
      <c r="F38" s="28">
        <v>407006</v>
      </c>
      <c r="G38" s="28">
        <v>325751</v>
      </c>
      <c r="H38" s="28">
        <v>382438</v>
      </c>
      <c r="I38" s="28">
        <v>494559</v>
      </c>
      <c r="J38" s="28">
        <v>453453</v>
      </c>
      <c r="L38" s="28">
        <v>491233</v>
      </c>
      <c r="M38" s="241">
        <v>1.5080015103560696</v>
      </c>
      <c r="O38" s="28">
        <v>-55117</v>
      </c>
      <c r="P38" s="241">
        <v>-6.3200248595059572E-2</v>
      </c>
    </row>
    <row r="39" spans="1:16">
      <c r="A39" s="102" t="s">
        <v>258</v>
      </c>
      <c r="B39" s="75" t="s">
        <v>259</v>
      </c>
      <c r="C39" s="28">
        <v>40716</v>
      </c>
      <c r="D39" s="28">
        <v>31664</v>
      </c>
      <c r="E39" s="28">
        <v>8052</v>
      </c>
      <c r="F39" s="28">
        <v>8052</v>
      </c>
      <c r="G39" s="28">
        <v>8052</v>
      </c>
      <c r="H39" s="28">
        <v>9552</v>
      </c>
      <c r="I39" s="28">
        <v>9552</v>
      </c>
      <c r="J39" s="28">
        <v>9552</v>
      </c>
      <c r="L39" s="28">
        <v>32664</v>
      </c>
      <c r="M39" s="241">
        <v>4.0566318926974665</v>
      </c>
      <c r="O39" s="28">
        <v>9052</v>
      </c>
      <c r="P39" s="241">
        <v>0.28587670540677101</v>
      </c>
    </row>
    <row r="40" spans="1:16">
      <c r="A40" s="102" t="s">
        <v>260</v>
      </c>
      <c r="B40" s="75" t="s">
        <v>261</v>
      </c>
      <c r="C40" s="28">
        <v>8052</v>
      </c>
      <c r="D40" s="28">
        <v>8068</v>
      </c>
      <c r="E40" s="28">
        <v>38155</v>
      </c>
      <c r="F40" s="28">
        <v>0</v>
      </c>
      <c r="G40" s="28">
        <v>9639</v>
      </c>
      <c r="H40" s="28">
        <v>0</v>
      </c>
      <c r="I40" s="28">
        <v>1265</v>
      </c>
      <c r="J40" s="28">
        <v>0</v>
      </c>
      <c r="L40" s="28">
        <v>-1587</v>
      </c>
      <c r="M40" s="241">
        <v>-0.16464363523187053</v>
      </c>
      <c r="O40" s="28">
        <v>-16</v>
      </c>
      <c r="P40" s="241">
        <v>-1.98314328210214E-3</v>
      </c>
    </row>
    <row r="41" spans="1:16">
      <c r="A41" s="9" t="s">
        <v>262</v>
      </c>
      <c r="B41" s="75" t="s">
        <v>263</v>
      </c>
      <c r="C41" s="28">
        <v>164154</v>
      </c>
      <c r="D41" s="28">
        <v>161771</v>
      </c>
      <c r="E41" s="28">
        <v>198986</v>
      </c>
      <c r="F41" s="28">
        <v>70683</v>
      </c>
      <c r="G41" s="28">
        <v>68112</v>
      </c>
      <c r="H41" s="28">
        <v>66140</v>
      </c>
      <c r="I41" s="28">
        <v>62889</v>
      </c>
      <c r="J41" s="28">
        <v>62508</v>
      </c>
      <c r="K41" s="176"/>
      <c r="L41" s="28">
        <v>96042</v>
      </c>
      <c r="M41" s="241">
        <v>1.410059901338971</v>
      </c>
      <c r="O41" s="28">
        <v>2383</v>
      </c>
      <c r="P41" s="241">
        <v>1.4730699569144079E-2</v>
      </c>
    </row>
    <row r="42" spans="1:16" hidden="1">
      <c r="A42" s="9" t="s">
        <v>460</v>
      </c>
      <c r="B42" s="75" t="s">
        <v>461</v>
      </c>
      <c r="C42" s="275" t="s">
        <v>457</v>
      </c>
      <c r="D42" s="275" t="s">
        <v>457</v>
      </c>
      <c r="E42" s="275" t="s">
        <v>457</v>
      </c>
      <c r="F42" s="275" t="s">
        <v>457</v>
      </c>
      <c r="G42" s="275" t="s">
        <v>457</v>
      </c>
      <c r="H42" s="275" t="s">
        <v>457</v>
      </c>
      <c r="I42" s="275" t="s">
        <v>457</v>
      </c>
      <c r="J42" s="275" t="s">
        <v>457</v>
      </c>
      <c r="K42" s="176"/>
      <c r="L42" s="27" t="e">
        <v>#VALUE!</v>
      </c>
      <c r="M42" s="239" t="e">
        <v>#VALUE!</v>
      </c>
      <c r="O42" s="27" t="e">
        <v>#VALUE!</v>
      </c>
      <c r="P42" s="239" t="e">
        <v>#VALUE!</v>
      </c>
    </row>
    <row r="43" spans="1:16" ht="14.25" customHeight="1" outlineLevel="1">
      <c r="A43" s="104" t="s">
        <v>264</v>
      </c>
      <c r="B43" s="105" t="s">
        <v>265</v>
      </c>
      <c r="C43" s="180">
        <v>59103984</v>
      </c>
      <c r="D43" s="180">
        <v>55538082</v>
      </c>
      <c r="E43" s="180">
        <v>56474679</v>
      </c>
      <c r="F43" s="180">
        <v>35595135</v>
      </c>
      <c r="G43" s="180">
        <v>36340271</v>
      </c>
      <c r="H43" s="180">
        <v>36033095</v>
      </c>
      <c r="I43" s="180">
        <v>34725530</v>
      </c>
      <c r="J43" s="180">
        <v>32619352</v>
      </c>
      <c r="K43" s="304"/>
      <c r="L43" s="180">
        <v>22763713</v>
      </c>
      <c r="M43" s="273">
        <v>0.62640460221113936</v>
      </c>
      <c r="O43" s="180">
        <v>3565902</v>
      </c>
      <c r="P43" s="273">
        <v>6.4206430463334963E-2</v>
      </c>
    </row>
    <row r="44" spans="1:16" s="12" customFormat="1">
      <c r="A44" s="106"/>
      <c r="B44" s="107"/>
      <c r="C44" s="28"/>
      <c r="D44" s="28"/>
      <c r="E44" s="28"/>
      <c r="F44" s="28"/>
      <c r="G44" s="28"/>
      <c r="H44" s="28"/>
      <c r="I44" s="28"/>
      <c r="J44" s="28"/>
      <c r="K44" s="173"/>
      <c r="L44" s="28"/>
      <c r="M44" s="241"/>
      <c r="N44" s="2"/>
      <c r="O44" s="28"/>
      <c r="P44" s="241"/>
    </row>
    <row r="45" spans="1:16">
      <c r="A45" s="96" t="s">
        <v>266</v>
      </c>
      <c r="B45" s="97" t="s">
        <v>267</v>
      </c>
      <c r="C45" s="28"/>
      <c r="D45" s="28"/>
      <c r="E45" s="28"/>
      <c r="F45" s="28"/>
      <c r="G45" s="28"/>
      <c r="H45" s="28"/>
      <c r="I45" s="28"/>
      <c r="J45" s="28"/>
      <c r="K45" s="305"/>
      <c r="L45" s="28"/>
      <c r="M45" s="241"/>
      <c r="O45" s="28"/>
      <c r="P45" s="241"/>
    </row>
    <row r="46" spans="1:16" s="12" customFormat="1">
      <c r="A46" s="9" t="s">
        <v>268</v>
      </c>
      <c r="B46" s="75" t="s">
        <v>269</v>
      </c>
      <c r="C46" s="28">
        <v>84238</v>
      </c>
      <c r="D46" s="28">
        <v>84238</v>
      </c>
      <c r="E46" s="28">
        <v>84238</v>
      </c>
      <c r="F46" s="28">
        <v>56139</v>
      </c>
      <c r="G46" s="28">
        <v>56139</v>
      </c>
      <c r="H46" s="28">
        <v>56139</v>
      </c>
      <c r="I46" s="28">
        <v>56139</v>
      </c>
      <c r="J46" s="28">
        <v>51137</v>
      </c>
      <c r="K46" s="173"/>
      <c r="L46" s="28">
        <v>28099</v>
      </c>
      <c r="M46" s="241">
        <v>0.50052548139439601</v>
      </c>
      <c r="N46" s="2"/>
      <c r="O46" s="28">
        <v>0</v>
      </c>
      <c r="P46" s="241">
        <v>0</v>
      </c>
    </row>
    <row r="47" spans="1:16">
      <c r="A47" s="9" t="s">
        <v>270</v>
      </c>
      <c r="B47" s="75" t="s">
        <v>271</v>
      </c>
      <c r="C47" s="28">
        <v>5092196</v>
      </c>
      <c r="D47" s="28">
        <v>5092196</v>
      </c>
      <c r="E47" s="28">
        <v>5092196</v>
      </c>
      <c r="F47" s="28">
        <v>3430785</v>
      </c>
      <c r="G47" s="28">
        <v>3430785</v>
      </c>
      <c r="H47" s="28">
        <v>3430785</v>
      </c>
      <c r="I47" s="28">
        <v>3430785</v>
      </c>
      <c r="J47" s="28">
        <v>3085059</v>
      </c>
      <c r="L47" s="28">
        <v>1661411</v>
      </c>
      <c r="M47" s="241">
        <v>0.48426555438478358</v>
      </c>
      <c r="O47" s="28">
        <v>0</v>
      </c>
      <c r="P47" s="241">
        <v>0</v>
      </c>
    </row>
    <row r="48" spans="1:16">
      <c r="A48" s="9" t="s">
        <v>272</v>
      </c>
      <c r="B48" s="75" t="s">
        <v>273</v>
      </c>
      <c r="C48" s="28">
        <v>780874</v>
      </c>
      <c r="D48" s="28">
        <v>780875</v>
      </c>
      <c r="E48" s="28">
        <v>780875</v>
      </c>
      <c r="F48" s="28">
        <v>271859</v>
      </c>
      <c r="G48" s="28">
        <v>271859</v>
      </c>
      <c r="H48" s="28">
        <v>271859</v>
      </c>
      <c r="I48" s="28">
        <v>271859</v>
      </c>
      <c r="J48" s="28">
        <v>115000</v>
      </c>
      <c r="L48" s="28">
        <v>509015</v>
      </c>
      <c r="M48" s="241">
        <v>1.8723492692903307</v>
      </c>
      <c r="O48" s="28">
        <v>-1</v>
      </c>
      <c r="P48" s="241">
        <v>-1.2806146950650188E-6</v>
      </c>
    </row>
    <row r="49" spans="1:16">
      <c r="A49" s="26" t="s">
        <v>274</v>
      </c>
      <c r="B49" s="75" t="s">
        <v>275</v>
      </c>
      <c r="C49" s="28">
        <v>198090</v>
      </c>
      <c r="D49" s="28">
        <v>171720</v>
      </c>
      <c r="E49" s="28">
        <v>142234</v>
      </c>
      <c r="F49" s="28">
        <v>253154</v>
      </c>
      <c r="G49" s="28">
        <v>255362</v>
      </c>
      <c r="H49" s="28">
        <v>229756</v>
      </c>
      <c r="I49" s="28">
        <v>177609</v>
      </c>
      <c r="J49" s="28">
        <v>90552</v>
      </c>
      <c r="L49" s="28">
        <v>-57272</v>
      </c>
      <c r="M49" s="241">
        <v>-0.22427769206068249</v>
      </c>
      <c r="O49" s="28">
        <v>26370</v>
      </c>
      <c r="P49" s="241">
        <v>0.15356394129979045</v>
      </c>
    </row>
    <row r="50" spans="1:16" s="10" customFormat="1" ht="15" customHeight="1">
      <c r="A50" s="9" t="s">
        <v>276</v>
      </c>
      <c r="B50" s="75" t="s">
        <v>277</v>
      </c>
      <c r="C50" s="28">
        <v>112956</v>
      </c>
      <c r="D50" s="28">
        <v>69699</v>
      </c>
      <c r="E50" s="28">
        <v>28021</v>
      </c>
      <c r="F50" s="28">
        <v>156675</v>
      </c>
      <c r="G50" s="28">
        <v>142159</v>
      </c>
      <c r="H50" s="28">
        <v>181392</v>
      </c>
      <c r="I50" s="28">
        <v>112615</v>
      </c>
      <c r="J50" s="28">
        <v>211159</v>
      </c>
      <c r="K50" s="173"/>
      <c r="L50" s="28">
        <v>-29203</v>
      </c>
      <c r="M50" s="241">
        <v>-0.20542491154270925</v>
      </c>
      <c r="N50" s="2"/>
      <c r="O50" s="28">
        <v>43257</v>
      </c>
      <c r="P50" s="241">
        <v>0.62062583394309812</v>
      </c>
    </row>
    <row r="51" spans="1:16">
      <c r="A51" s="9" t="s">
        <v>278</v>
      </c>
      <c r="B51" s="108" t="s">
        <v>279</v>
      </c>
      <c r="C51" s="28">
        <v>99663</v>
      </c>
      <c r="D51" s="28">
        <v>11480</v>
      </c>
      <c r="E51" s="28">
        <v>10218</v>
      </c>
      <c r="F51" s="28">
        <v>142159</v>
      </c>
      <c r="G51" s="28">
        <v>4128</v>
      </c>
      <c r="H51" s="28">
        <v>4128</v>
      </c>
      <c r="I51" s="28">
        <v>4117</v>
      </c>
      <c r="J51" s="28">
        <v>166521</v>
      </c>
      <c r="L51" s="28">
        <v>95535</v>
      </c>
      <c r="M51" s="241">
        <v>23.143168604651162</v>
      </c>
      <c r="O51" s="28">
        <v>88183</v>
      </c>
      <c r="P51" s="241">
        <v>7.6814459930313586</v>
      </c>
    </row>
    <row r="52" spans="1:16">
      <c r="A52" s="9" t="s">
        <v>280</v>
      </c>
      <c r="B52" s="109" t="s">
        <v>281</v>
      </c>
      <c r="C52" s="27">
        <v>13293</v>
      </c>
      <c r="D52" s="27">
        <v>58219</v>
      </c>
      <c r="E52" s="27">
        <v>17803</v>
      </c>
      <c r="F52" s="27">
        <v>14516</v>
      </c>
      <c r="G52" s="27">
        <v>138031</v>
      </c>
      <c r="H52" s="27">
        <v>177264</v>
      </c>
      <c r="I52" s="27">
        <v>108498</v>
      </c>
      <c r="J52" s="27">
        <v>44638</v>
      </c>
      <c r="L52" s="27">
        <v>-124738</v>
      </c>
      <c r="M52" s="239">
        <v>-0.90369554665256357</v>
      </c>
      <c r="O52" s="27">
        <v>-44926</v>
      </c>
      <c r="P52" s="239">
        <v>-0.77167247805699168</v>
      </c>
    </row>
    <row r="53" spans="1:16" ht="15">
      <c r="A53" s="104" t="s">
        <v>282</v>
      </c>
      <c r="B53" s="105" t="s">
        <v>283</v>
      </c>
      <c r="C53" s="180">
        <v>6268354</v>
      </c>
      <c r="D53" s="180">
        <v>6198728</v>
      </c>
      <c r="E53" s="180">
        <v>6127564</v>
      </c>
      <c r="F53" s="180">
        <v>4168612</v>
      </c>
      <c r="G53" s="180">
        <v>4156304</v>
      </c>
      <c r="H53" s="180">
        <v>4169931</v>
      </c>
      <c r="I53" s="180">
        <v>4049007</v>
      </c>
      <c r="J53" s="180">
        <v>3552907</v>
      </c>
      <c r="K53" s="304"/>
      <c r="L53" s="180">
        <v>2112050</v>
      </c>
      <c r="M53" s="273">
        <v>0.50815580381030845</v>
      </c>
      <c r="O53" s="180">
        <v>69626</v>
      </c>
      <c r="P53" s="273">
        <v>1.1232304434070972E-2</v>
      </c>
    </row>
    <row r="54" spans="1:16" s="12" customFormat="1" ht="15" thickBot="1">
      <c r="A54" s="106"/>
      <c r="B54" s="107"/>
      <c r="C54" s="119">
        <v>0</v>
      </c>
      <c r="D54" s="119">
        <v>0</v>
      </c>
      <c r="E54" s="119"/>
      <c r="F54" s="119"/>
      <c r="G54" s="119"/>
      <c r="H54" s="119"/>
      <c r="I54" s="119"/>
      <c r="J54" s="119"/>
      <c r="K54" s="173"/>
      <c r="L54" s="119"/>
      <c r="M54" s="259"/>
      <c r="N54" s="2"/>
      <c r="O54" s="119"/>
      <c r="P54" s="259"/>
    </row>
    <row r="55" spans="1:16" s="363" customFormat="1" ht="13.5" thickTop="1">
      <c r="A55" s="364" t="s">
        <v>284</v>
      </c>
      <c r="B55" s="365" t="s">
        <v>285</v>
      </c>
      <c r="C55" s="326">
        <v>65372338</v>
      </c>
      <c r="D55" s="326">
        <v>61736810</v>
      </c>
      <c r="E55" s="326">
        <v>62602243</v>
      </c>
      <c r="F55" s="326">
        <v>39763747</v>
      </c>
      <c r="G55" s="326">
        <v>40496575</v>
      </c>
      <c r="H55" s="326">
        <v>40203026</v>
      </c>
      <c r="I55" s="326">
        <v>38774537</v>
      </c>
      <c r="J55" s="326">
        <v>36172259</v>
      </c>
      <c r="K55" s="358"/>
      <c r="L55" s="326">
        <v>24875763</v>
      </c>
      <c r="M55" s="332">
        <v>0.61426831775279767</v>
      </c>
      <c r="O55" s="326">
        <v>3635528</v>
      </c>
      <c r="P55" s="332">
        <v>5.8887525934689489E-2</v>
      </c>
    </row>
    <row r="56" spans="1:16">
      <c r="D56" s="4"/>
      <c r="E56" s="4"/>
      <c r="F56" s="4"/>
      <c r="G56" s="4"/>
      <c r="H56" s="4"/>
      <c r="I56" s="4"/>
      <c r="J56" s="4"/>
    </row>
  </sheetData>
  <mergeCells count="8">
    <mergeCell ref="L26:M26"/>
    <mergeCell ref="O26:P26"/>
    <mergeCell ref="L3:M3"/>
    <mergeCell ref="O3:P3"/>
    <mergeCell ref="L4:M4"/>
    <mergeCell ref="O4:P4"/>
    <mergeCell ref="L25:M25"/>
    <mergeCell ref="O25:P25"/>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6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16</vt:i4>
      </vt:variant>
      <vt:variant>
        <vt:lpstr>Zakresy nazwane</vt:lpstr>
      </vt:variant>
      <vt:variant>
        <vt:i4>16</vt:i4>
      </vt:variant>
    </vt:vector>
  </HeadingPairs>
  <TitlesOfParts>
    <vt:vector size="32" baseType="lpstr">
      <vt:lpstr>Table of Contents</vt:lpstr>
      <vt:lpstr>(1)</vt:lpstr>
      <vt:lpstr>(1a)</vt:lpstr>
      <vt:lpstr>(2)</vt:lpstr>
      <vt:lpstr>(3)</vt:lpstr>
      <vt:lpstr>(4)</vt:lpstr>
      <vt:lpstr>(5)</vt:lpstr>
      <vt:lpstr>(6)</vt:lpstr>
      <vt:lpstr>(7)</vt:lpstr>
      <vt:lpstr>(8)</vt:lpstr>
      <vt:lpstr>(9)</vt:lpstr>
      <vt:lpstr>(10)</vt:lpstr>
      <vt:lpstr>(11)</vt:lpstr>
      <vt:lpstr>(12)</vt:lpstr>
      <vt:lpstr>(13)</vt:lpstr>
      <vt:lpstr>(14)</vt:lpstr>
      <vt:lpstr>'(1)'!Obszar_wydruku</vt:lpstr>
      <vt:lpstr>'(10)'!Obszar_wydruku</vt:lpstr>
      <vt:lpstr>'(11)'!Obszar_wydruku</vt:lpstr>
      <vt:lpstr>'(12)'!Obszar_wydruku</vt:lpstr>
      <vt:lpstr>'(13)'!Obszar_wydruku</vt:lpstr>
      <vt:lpstr>'(14)'!Obszar_wydruku</vt:lpstr>
      <vt:lpstr>'(1a)'!Obszar_wydruku</vt:lpstr>
      <vt:lpstr>'(2)'!Obszar_wydruku</vt:lpstr>
      <vt:lpstr>'(3)'!Obszar_wydruku</vt:lpstr>
      <vt:lpstr>'(4)'!Obszar_wydruku</vt:lpstr>
      <vt:lpstr>'(5)'!Obszar_wydruku</vt:lpstr>
      <vt:lpstr>'(6)'!Obszar_wydruku</vt:lpstr>
      <vt:lpstr>'(7)'!Obszar_wydruku</vt:lpstr>
      <vt:lpstr>'(8)'!Obszar_wydruku</vt:lpstr>
      <vt:lpstr>'(9)'!Obszar_wydruku</vt:lpstr>
      <vt:lpstr>'Table of Contents'!Obszar_wydruku</vt:lpstr>
    </vt:vector>
  </TitlesOfParts>
  <Company>BGŻ S.A.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Rogowicz, T (Tomasz)</dc:creator>
  <cp:lastModifiedBy>Święs-Szywacz, IK (Izabela)</cp:lastModifiedBy>
  <cp:lastPrinted>2016-03-18T14:22:52Z</cp:lastPrinted>
  <dcterms:created xsi:type="dcterms:W3CDTF">2015-09-01T13:18:38Z</dcterms:created>
  <dcterms:modified xsi:type="dcterms:W3CDTF">2016-03-21T09:41:46Z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